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Групповой" sheetId="1" r:id="rId1"/>
    <sheet name="Основная сетка" sheetId="2" r:id="rId2"/>
    <sheet name="Основная сетка шаблон" sheetId="3" r:id="rId3"/>
  </sheets>
  <definedNames/>
  <calcPr fullCalcOnLoad="1"/>
</workbook>
</file>

<file path=xl/sharedStrings.xml><?xml version="1.0" encoding="utf-8"?>
<sst xmlns="http://schemas.openxmlformats.org/spreadsheetml/2006/main" count="238" uniqueCount="105">
  <si>
    <t>W</t>
  </si>
  <si>
    <t>№</t>
  </si>
  <si>
    <t>Участник</t>
  </si>
  <si>
    <t>Результаты игр</t>
  </si>
  <si>
    <t>В</t>
  </si>
  <si>
    <t>П</t>
  </si>
  <si>
    <t>Геймы</t>
  </si>
  <si>
    <t>Points</t>
  </si>
  <si>
    <t>Место</t>
  </si>
  <si>
    <t>Participator</t>
  </si>
  <si>
    <t>Games results</t>
  </si>
  <si>
    <t>L</t>
  </si>
  <si>
    <t>Games</t>
  </si>
  <si>
    <t>Очки</t>
  </si>
  <si>
    <t>Rank</t>
  </si>
  <si>
    <t>A3</t>
  </si>
  <si>
    <t>B3</t>
  </si>
  <si>
    <t>B4</t>
  </si>
  <si>
    <t>A4</t>
  </si>
  <si>
    <t>Н</t>
  </si>
  <si>
    <t>-</t>
  </si>
  <si>
    <t>+</t>
  </si>
  <si>
    <t>0</t>
  </si>
  <si>
    <t>Турнир за 7-10 места</t>
  </si>
  <si>
    <t xml:space="preserve">Выигрыш - 2очка, проигрыш  -1, неявка  -0. </t>
  </si>
  <si>
    <t>Регламент проведения турнира:</t>
  </si>
  <si>
    <t>При равенстве очков преимущество у победителя в личной встрече, далее - по разнице геймов, далее - по выигранным геймам, далее - по жребию</t>
  </si>
  <si>
    <t xml:space="preserve">Группа 1 </t>
  </si>
  <si>
    <t>Группа 2</t>
  </si>
  <si>
    <t>Игры в плей-офф с розыгрышем каждого места в формате до двух побед в сетах. При равенстве по сетам 1-1 играется решающий тай-брейк до 10</t>
  </si>
  <si>
    <t>5 место (2 группа)</t>
  </si>
  <si>
    <t>4 место (1 группа)</t>
  </si>
  <si>
    <t>1 место (2 группа)</t>
  </si>
  <si>
    <t>2 место (1 группа)</t>
  </si>
  <si>
    <t xml:space="preserve">3 место (2 группа) </t>
  </si>
  <si>
    <t>4 место (2 группа)</t>
  </si>
  <si>
    <t>5 место (1 группа)</t>
  </si>
  <si>
    <t>1 место (1 группа)</t>
  </si>
  <si>
    <t>2 место (2 группа)</t>
  </si>
  <si>
    <t>3 место (1 группа)</t>
  </si>
  <si>
    <t>За 5-8 места</t>
  </si>
  <si>
    <t>За 3 место</t>
  </si>
  <si>
    <t>За 7 место</t>
  </si>
  <si>
    <t>За 9 место</t>
  </si>
  <si>
    <t>воскр</t>
  </si>
  <si>
    <t>понед</t>
  </si>
  <si>
    <t>суб</t>
  </si>
  <si>
    <t>финалы</t>
  </si>
  <si>
    <t>Забанов Денис</t>
  </si>
  <si>
    <t>Тургулин Евгений</t>
  </si>
  <si>
    <t>Краснов Алексей</t>
  </si>
  <si>
    <t>Шибанов Эдуард</t>
  </si>
  <si>
    <t>Головин Александр</t>
  </si>
  <si>
    <t>Бородин Игорь</t>
  </si>
  <si>
    <t>Ревякин Олег</t>
  </si>
  <si>
    <t>Кузнецов Андрей</t>
  </si>
  <si>
    <t>Лаверычев Евгений</t>
  </si>
  <si>
    <t>Лаптев Сергей</t>
  </si>
  <si>
    <t>:</t>
  </si>
  <si>
    <t>За 5 место</t>
  </si>
  <si>
    <t>Финал</t>
  </si>
  <si>
    <t xml:space="preserve">Любительский теннисный турнир "Samara Joker"  07-15.04. 2013 г.
</t>
  </si>
  <si>
    <t>Лаверычев</t>
  </si>
  <si>
    <t>Проигравший 1</t>
  </si>
  <si>
    <t>Проигравший 2</t>
  </si>
  <si>
    <t>Проигравший 3</t>
  </si>
  <si>
    <t>Проигравший 4</t>
  </si>
  <si>
    <t>12-00 полуфиналы</t>
  </si>
  <si>
    <t>Бородин</t>
  </si>
  <si>
    <t>Кузнецов</t>
  </si>
  <si>
    <t>Забанов</t>
  </si>
  <si>
    <t>Краснов</t>
  </si>
  <si>
    <t>Шибанов</t>
  </si>
  <si>
    <t>Лаптев</t>
  </si>
  <si>
    <t>Головин</t>
  </si>
  <si>
    <t>Ревякин</t>
  </si>
  <si>
    <t>Тургулин</t>
  </si>
  <si>
    <t>6:4 4:6 10:6</t>
  </si>
  <si>
    <t xml:space="preserve">   </t>
  </si>
  <si>
    <t>12-00 16-00 четвертьфиналы 17-00 за 9 место</t>
  </si>
  <si>
    <t>6:1 6:0</t>
  </si>
  <si>
    <t>Итоговые места</t>
  </si>
  <si>
    <t>6:0 4:6 10:4</t>
  </si>
  <si>
    <t>6:3 6:3</t>
  </si>
  <si>
    <t>9  Краснов</t>
  </si>
  <si>
    <t>10 Тургулин</t>
  </si>
  <si>
    <t xml:space="preserve">Краснов </t>
  </si>
  <si>
    <t>6:1 6:1</t>
  </si>
  <si>
    <t xml:space="preserve">Бородин </t>
  </si>
  <si>
    <t>6:4 6:3</t>
  </si>
  <si>
    <t>6:0 6:7(3:7) 10:4</t>
  </si>
  <si>
    <t>6:4 6:1</t>
  </si>
  <si>
    <t>6:2 6:2</t>
  </si>
  <si>
    <t>3:6 7:6(7:4) 10:0</t>
  </si>
  <si>
    <t>7:6(7:4) 7:5</t>
  </si>
  <si>
    <t xml:space="preserve">Игры по круговой системе  в формате 1 сет до 8 во встрече. При счете 8-8 тайбрейк до 7. При счете Ровно в гейме второй раз - розыгрыш решающего очка </t>
  </si>
  <si>
    <t>5-6 Лаверычев</t>
  </si>
  <si>
    <t>5-6 Кузнецов</t>
  </si>
  <si>
    <t>7 Ревякин</t>
  </si>
  <si>
    <t>8 Лаптев</t>
  </si>
  <si>
    <t>1 Шибанов</t>
  </si>
  <si>
    <t>2 Бородин</t>
  </si>
  <si>
    <t>3 Головин</t>
  </si>
  <si>
    <t>4 Забанов</t>
  </si>
  <si>
    <t>не игрался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</si>
</sst>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:ss.0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4"/>
      <color indexed="10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8" xfId="0" applyFont="1" applyBorder="1" applyAlignment="1">
      <alignment horizontal="left"/>
    </xf>
    <xf numFmtId="1" fontId="7" fillId="0" borderId="23" xfId="0" applyNumberFormat="1" applyFont="1" applyBorder="1" applyAlignment="1">
      <alignment horizontal="center" vertical="top"/>
    </xf>
    <xf numFmtId="1" fontId="7" fillId="0" borderId="24" xfId="0" applyNumberFormat="1" applyFont="1" applyBorder="1" applyAlignment="1">
      <alignment horizontal="center" vertical="top"/>
    </xf>
    <xf numFmtId="1" fontId="7" fillId="0" borderId="25" xfId="0" applyNumberFormat="1" applyFont="1" applyBorder="1" applyAlignment="1">
      <alignment horizontal="center" vertical="top"/>
    </xf>
    <xf numFmtId="1" fontId="7" fillId="0" borderId="26" xfId="0" applyNumberFormat="1" applyFont="1" applyBorder="1" applyAlignment="1">
      <alignment horizontal="center" vertical="top"/>
    </xf>
    <xf numFmtId="1" fontId="7" fillId="32" borderId="13" xfId="0" applyNumberFormat="1" applyFont="1" applyFill="1" applyBorder="1" applyAlignment="1">
      <alignment horizontal="center" vertical="top"/>
    </xf>
    <xf numFmtId="1" fontId="7" fillId="32" borderId="12" xfId="0" applyNumberFormat="1" applyFont="1" applyFill="1" applyBorder="1" applyAlignment="1">
      <alignment horizontal="center" vertical="top"/>
    </xf>
    <xf numFmtId="1" fontId="7" fillId="32" borderId="14" xfId="0" applyNumberFormat="1" applyFont="1" applyFill="1" applyBorder="1" applyAlignment="1">
      <alignment horizontal="center" vertical="top"/>
    </xf>
    <xf numFmtId="1" fontId="7" fillId="0" borderId="13" xfId="0" applyNumberFormat="1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top"/>
    </xf>
    <xf numFmtId="1" fontId="7" fillId="0" borderId="14" xfId="0" applyNumberFormat="1" applyFont="1" applyBorder="1" applyAlignment="1">
      <alignment horizontal="center" vertical="top"/>
    </xf>
    <xf numFmtId="1" fontId="9" fillId="32" borderId="13" xfId="0" applyNumberFormat="1" applyFont="1" applyFill="1" applyBorder="1" applyAlignment="1">
      <alignment horizontal="center" vertical="top"/>
    </xf>
    <xf numFmtId="1" fontId="9" fillId="32" borderId="12" xfId="0" applyNumberFormat="1" applyFont="1" applyFill="1" applyBorder="1" applyAlignment="1">
      <alignment horizontal="center" vertical="top"/>
    </xf>
    <xf numFmtId="1" fontId="9" fillId="32" borderId="14" xfId="0" applyNumberFormat="1" applyFont="1" applyFill="1" applyBorder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center" vertical="top"/>
    </xf>
    <xf numFmtId="1" fontId="7" fillId="0" borderId="14" xfId="0" applyNumberFormat="1" applyFont="1" applyFill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8" fillId="0" borderId="27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top"/>
    </xf>
    <xf numFmtId="1" fontId="7" fillId="0" borderId="16" xfId="0" applyNumberFormat="1" applyFont="1" applyBorder="1" applyAlignment="1">
      <alignment horizontal="center" vertical="top"/>
    </xf>
    <xf numFmtId="1" fontId="7" fillId="0" borderId="17" xfId="0" applyNumberFormat="1" applyFont="1" applyBorder="1" applyAlignment="1">
      <alignment horizontal="center" vertical="top"/>
    </xf>
    <xf numFmtId="0" fontId="7" fillId="32" borderId="28" xfId="0" applyNumberFormat="1" applyFont="1" applyFill="1" applyBorder="1" applyAlignment="1">
      <alignment horizontal="center" vertical="top"/>
    </xf>
    <xf numFmtId="0" fontId="7" fillId="32" borderId="29" xfId="0" applyNumberFormat="1" applyFont="1" applyFill="1" applyBorder="1" applyAlignment="1">
      <alignment horizontal="center" vertical="top"/>
    </xf>
    <xf numFmtId="0" fontId="7" fillId="32" borderId="30" xfId="0" applyNumberFormat="1" applyFont="1" applyFill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34" borderId="27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  <xf numFmtId="1" fontId="7" fillId="32" borderId="17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top"/>
    </xf>
    <xf numFmtId="1" fontId="7" fillId="0" borderId="16" xfId="0" applyNumberFormat="1" applyFont="1" applyFill="1" applyBorder="1" applyAlignment="1">
      <alignment horizontal="center" vertical="top"/>
    </xf>
    <xf numFmtId="1" fontId="7" fillId="0" borderId="17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32" borderId="15" xfId="0" applyNumberFormat="1" applyFont="1" applyFill="1" applyBorder="1" applyAlignment="1">
      <alignment horizontal="center" vertical="top"/>
    </xf>
    <xf numFmtId="0" fontId="7" fillId="32" borderId="16" xfId="0" applyNumberFormat="1" applyFont="1" applyFill="1" applyBorder="1" applyAlignment="1">
      <alignment horizontal="center" vertical="top"/>
    </xf>
    <xf numFmtId="0" fontId="7" fillId="32" borderId="17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1" fontId="9" fillId="32" borderId="15" xfId="0" applyNumberFormat="1" applyFont="1" applyFill="1" applyBorder="1" applyAlignment="1">
      <alignment horizontal="center" vertical="top"/>
    </xf>
    <xf numFmtId="1" fontId="9" fillId="32" borderId="16" xfId="0" applyNumberFormat="1" applyFont="1" applyFill="1" applyBorder="1" applyAlignment="1">
      <alignment horizontal="center" vertical="top"/>
    </xf>
    <xf numFmtId="1" fontId="9" fillId="32" borderId="17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3048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0" y="9525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1181100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285875" y="6286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0</xdr:rowOff>
    </xdr:from>
    <xdr:to>
      <xdr:col>2</xdr:col>
      <xdr:colOff>1181100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285875" y="12763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1181100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1285875" y="17621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2</xdr:col>
      <xdr:colOff>1181100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1285875" y="24098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5</xdr:row>
      <xdr:rowOff>9525</xdr:rowOff>
    </xdr:to>
    <xdr:sp>
      <xdr:nvSpPr>
        <xdr:cNvPr id="7" name="Line 7"/>
        <xdr:cNvSpPr>
          <a:spLocks/>
        </xdr:cNvSpPr>
      </xdr:nvSpPr>
      <xdr:spPr>
        <a:xfrm>
          <a:off x="1276350" y="3048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66975" y="40290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21</xdr:row>
      <xdr:rowOff>9525</xdr:rowOff>
    </xdr:to>
    <xdr:sp>
      <xdr:nvSpPr>
        <xdr:cNvPr id="9" name="Line 9"/>
        <xdr:cNvSpPr>
          <a:spLocks/>
        </xdr:cNvSpPr>
      </xdr:nvSpPr>
      <xdr:spPr>
        <a:xfrm>
          <a:off x="2466975" y="28956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2466975" y="628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3</xdr:col>
      <xdr:colOff>0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2466975" y="1771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1181100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2476500" y="9525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>
          <a:off x="2486025" y="20859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3676650" y="1600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4</xdr:col>
      <xdr:colOff>0</xdr:colOff>
      <xdr:row>12</xdr:row>
      <xdr:rowOff>9525</xdr:rowOff>
    </xdr:to>
    <xdr:sp>
      <xdr:nvSpPr>
        <xdr:cNvPr id="15" name="Line 15"/>
        <xdr:cNvSpPr>
          <a:spLocks/>
        </xdr:cNvSpPr>
      </xdr:nvSpPr>
      <xdr:spPr>
        <a:xfrm>
          <a:off x="3657600" y="96202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104775" y="50006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" y="43529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>
          <a:off x="2486025" y="43529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0</xdr:rowOff>
    </xdr:from>
    <xdr:to>
      <xdr:col>2</xdr:col>
      <xdr:colOff>1181100</xdr:colOff>
      <xdr:row>28</xdr:row>
      <xdr:rowOff>0</xdr:rowOff>
    </xdr:to>
    <xdr:sp>
      <xdr:nvSpPr>
        <xdr:cNvPr id="19" name="Line 19"/>
        <xdr:cNvSpPr>
          <a:spLocks/>
        </xdr:cNvSpPr>
      </xdr:nvSpPr>
      <xdr:spPr>
        <a:xfrm>
          <a:off x="1285875" y="4676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1181100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12858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3676650" y="3867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295400" y="35433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0</xdr:rowOff>
    </xdr:from>
    <xdr:to>
      <xdr:col>3</xdr:col>
      <xdr:colOff>9525</xdr:colOff>
      <xdr:row>17</xdr:row>
      <xdr:rowOff>0</xdr:rowOff>
    </xdr:to>
    <xdr:sp>
      <xdr:nvSpPr>
        <xdr:cNvPr id="23" name="Line 23"/>
        <xdr:cNvSpPr>
          <a:spLocks/>
        </xdr:cNvSpPr>
      </xdr:nvSpPr>
      <xdr:spPr>
        <a:xfrm>
          <a:off x="1304925" y="2895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2486025" y="32194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3657600" y="32194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30</xdr:row>
      <xdr:rowOff>9525</xdr:rowOff>
    </xdr:to>
    <xdr:sp>
      <xdr:nvSpPr>
        <xdr:cNvPr id="26" name="Line 26"/>
        <xdr:cNvSpPr>
          <a:spLocks/>
        </xdr:cNvSpPr>
      </xdr:nvSpPr>
      <xdr:spPr>
        <a:xfrm>
          <a:off x="1276350" y="43529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22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4848225" y="160020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1181100</xdr:colOff>
      <xdr:row>16</xdr:row>
      <xdr:rowOff>0</xdr:rowOff>
    </xdr:to>
    <xdr:sp>
      <xdr:nvSpPr>
        <xdr:cNvPr id="28" name="Line 28"/>
        <xdr:cNvSpPr>
          <a:spLocks/>
        </xdr:cNvSpPr>
      </xdr:nvSpPr>
      <xdr:spPr>
        <a:xfrm>
          <a:off x="3667125" y="2733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" name="Line 29"/>
        <xdr:cNvSpPr>
          <a:spLocks/>
        </xdr:cNvSpPr>
      </xdr:nvSpPr>
      <xdr:spPr>
        <a:xfrm>
          <a:off x="104775" y="6296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0" name="Line 30"/>
        <xdr:cNvSpPr>
          <a:spLocks/>
        </xdr:cNvSpPr>
      </xdr:nvSpPr>
      <xdr:spPr>
        <a:xfrm>
          <a:off x="104775" y="56483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36</xdr:row>
      <xdr:rowOff>0</xdr:rowOff>
    </xdr:from>
    <xdr:to>
      <xdr:col>2</xdr:col>
      <xdr:colOff>1181100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>
          <a:off x="1285875" y="5972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38</xdr:row>
      <xdr:rowOff>9525</xdr:rowOff>
    </xdr:to>
    <xdr:sp>
      <xdr:nvSpPr>
        <xdr:cNvPr id="32" name="Line 32"/>
        <xdr:cNvSpPr>
          <a:spLocks/>
        </xdr:cNvSpPr>
      </xdr:nvSpPr>
      <xdr:spPr>
        <a:xfrm>
          <a:off x="1276350" y="56483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53</xdr:row>
      <xdr:rowOff>0</xdr:rowOff>
    </xdr:from>
    <xdr:to>
      <xdr:col>1</xdr:col>
      <xdr:colOff>1181100</xdr:colOff>
      <xdr:row>53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0" y="87249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1181100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2476500" y="51625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1181100</xdr:colOff>
      <xdr:row>34</xdr:row>
      <xdr:rowOff>0</xdr:rowOff>
    </xdr:to>
    <xdr:sp>
      <xdr:nvSpPr>
        <xdr:cNvPr id="35" name="Line 35"/>
        <xdr:cNvSpPr>
          <a:spLocks/>
        </xdr:cNvSpPr>
      </xdr:nvSpPr>
      <xdr:spPr>
        <a:xfrm>
          <a:off x="2476500" y="56483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6" name="Line 36"/>
        <xdr:cNvSpPr>
          <a:spLocks/>
        </xdr:cNvSpPr>
      </xdr:nvSpPr>
      <xdr:spPr>
        <a:xfrm>
          <a:off x="104775" y="8077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1</xdr:col>
      <xdr:colOff>1181100</xdr:colOff>
      <xdr:row>46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0" y="7591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0</xdr:rowOff>
    </xdr:from>
    <xdr:to>
      <xdr:col>1</xdr:col>
      <xdr:colOff>1181100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0" y="6943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53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276350" y="80772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45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1276350" y="69437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1" name="Line 41"/>
        <xdr:cNvSpPr>
          <a:spLocks/>
        </xdr:cNvSpPr>
      </xdr:nvSpPr>
      <xdr:spPr>
        <a:xfrm>
          <a:off x="1295400" y="8401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42" name="Line 42"/>
        <xdr:cNvSpPr>
          <a:spLocks/>
        </xdr:cNvSpPr>
      </xdr:nvSpPr>
      <xdr:spPr>
        <a:xfrm>
          <a:off x="1295400" y="72675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51</xdr:row>
      <xdr:rowOff>9525</xdr:rowOff>
    </xdr:to>
    <xdr:sp>
      <xdr:nvSpPr>
        <xdr:cNvPr id="43" name="Line 43"/>
        <xdr:cNvSpPr>
          <a:spLocks/>
        </xdr:cNvSpPr>
      </xdr:nvSpPr>
      <xdr:spPr>
        <a:xfrm>
          <a:off x="2466975" y="72771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9525</xdr:rowOff>
    </xdr:from>
    <xdr:to>
      <xdr:col>4</xdr:col>
      <xdr:colOff>0</xdr:colOff>
      <xdr:row>34</xdr:row>
      <xdr:rowOff>9525</xdr:rowOff>
    </xdr:to>
    <xdr:sp>
      <xdr:nvSpPr>
        <xdr:cNvPr id="44" name="Line 44"/>
        <xdr:cNvSpPr>
          <a:spLocks/>
        </xdr:cNvSpPr>
      </xdr:nvSpPr>
      <xdr:spPr>
        <a:xfrm>
          <a:off x="3657600" y="51720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>
          <a:off x="3676650" y="5486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1181100</xdr:colOff>
      <xdr:row>48</xdr:row>
      <xdr:rowOff>0</xdr:rowOff>
    </xdr:to>
    <xdr:sp>
      <xdr:nvSpPr>
        <xdr:cNvPr id="46" name="Line 46"/>
        <xdr:cNvSpPr>
          <a:spLocks/>
        </xdr:cNvSpPr>
      </xdr:nvSpPr>
      <xdr:spPr>
        <a:xfrm>
          <a:off x="2476500" y="79152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7" name="Line 47"/>
        <xdr:cNvSpPr>
          <a:spLocks/>
        </xdr:cNvSpPr>
      </xdr:nvSpPr>
      <xdr:spPr>
        <a:xfrm>
          <a:off x="2486025" y="6943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48" name="Line 48"/>
        <xdr:cNvSpPr>
          <a:spLocks/>
        </xdr:cNvSpPr>
      </xdr:nvSpPr>
      <xdr:spPr>
        <a:xfrm>
          <a:off x="2486025" y="64579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9525</xdr:rowOff>
    </xdr:from>
    <xdr:to>
      <xdr:col>4</xdr:col>
      <xdr:colOff>0</xdr:colOff>
      <xdr:row>42</xdr:row>
      <xdr:rowOff>0</xdr:rowOff>
    </xdr:to>
    <xdr:sp>
      <xdr:nvSpPr>
        <xdr:cNvPr id="49" name="Line 49"/>
        <xdr:cNvSpPr>
          <a:spLocks/>
        </xdr:cNvSpPr>
      </xdr:nvSpPr>
      <xdr:spPr>
        <a:xfrm>
          <a:off x="3657600" y="64674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4</xdr:col>
      <xdr:colOff>1181100</xdr:colOff>
      <xdr:row>41</xdr:row>
      <xdr:rowOff>0</xdr:rowOff>
    </xdr:to>
    <xdr:sp>
      <xdr:nvSpPr>
        <xdr:cNvPr id="50" name="Line 50"/>
        <xdr:cNvSpPr>
          <a:spLocks/>
        </xdr:cNvSpPr>
      </xdr:nvSpPr>
      <xdr:spPr>
        <a:xfrm>
          <a:off x="3667125" y="67818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3048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0" y="9525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1181100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285875" y="6286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0</xdr:rowOff>
    </xdr:from>
    <xdr:to>
      <xdr:col>2</xdr:col>
      <xdr:colOff>1181100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285875" y="12763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1181100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1285875" y="17621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2</xdr:col>
      <xdr:colOff>1181100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1285875" y="24098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5</xdr:row>
      <xdr:rowOff>9525</xdr:rowOff>
    </xdr:to>
    <xdr:sp>
      <xdr:nvSpPr>
        <xdr:cNvPr id="7" name="Line 7"/>
        <xdr:cNvSpPr>
          <a:spLocks/>
        </xdr:cNvSpPr>
      </xdr:nvSpPr>
      <xdr:spPr>
        <a:xfrm>
          <a:off x="1276350" y="3048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66975" y="40290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21</xdr:row>
      <xdr:rowOff>9525</xdr:rowOff>
    </xdr:to>
    <xdr:sp>
      <xdr:nvSpPr>
        <xdr:cNvPr id="9" name="Line 9"/>
        <xdr:cNvSpPr>
          <a:spLocks/>
        </xdr:cNvSpPr>
      </xdr:nvSpPr>
      <xdr:spPr>
        <a:xfrm>
          <a:off x="2466975" y="28956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2466975" y="628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3</xdr:col>
      <xdr:colOff>0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2466975" y="1771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1181100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2476500" y="9525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>
          <a:off x="2486025" y="20859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3676650" y="1600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4</xdr:col>
      <xdr:colOff>0</xdr:colOff>
      <xdr:row>12</xdr:row>
      <xdr:rowOff>9525</xdr:rowOff>
    </xdr:to>
    <xdr:sp>
      <xdr:nvSpPr>
        <xdr:cNvPr id="15" name="Line 15"/>
        <xdr:cNvSpPr>
          <a:spLocks/>
        </xdr:cNvSpPr>
      </xdr:nvSpPr>
      <xdr:spPr>
        <a:xfrm>
          <a:off x="3657600" y="96202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104775" y="50006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" y="43529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>
          <a:off x="2486025" y="43529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0</xdr:rowOff>
    </xdr:from>
    <xdr:to>
      <xdr:col>2</xdr:col>
      <xdr:colOff>1181100</xdr:colOff>
      <xdr:row>28</xdr:row>
      <xdr:rowOff>0</xdr:rowOff>
    </xdr:to>
    <xdr:sp>
      <xdr:nvSpPr>
        <xdr:cNvPr id="19" name="Line 19"/>
        <xdr:cNvSpPr>
          <a:spLocks/>
        </xdr:cNvSpPr>
      </xdr:nvSpPr>
      <xdr:spPr>
        <a:xfrm>
          <a:off x="1285875" y="4676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1181100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12858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3676650" y="3867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295400" y="35433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0</xdr:rowOff>
    </xdr:from>
    <xdr:to>
      <xdr:col>3</xdr:col>
      <xdr:colOff>9525</xdr:colOff>
      <xdr:row>17</xdr:row>
      <xdr:rowOff>0</xdr:rowOff>
    </xdr:to>
    <xdr:sp>
      <xdr:nvSpPr>
        <xdr:cNvPr id="23" name="Line 23"/>
        <xdr:cNvSpPr>
          <a:spLocks/>
        </xdr:cNvSpPr>
      </xdr:nvSpPr>
      <xdr:spPr>
        <a:xfrm>
          <a:off x="1304925" y="2895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2486025" y="32194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3657600" y="32194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30</xdr:row>
      <xdr:rowOff>9525</xdr:rowOff>
    </xdr:to>
    <xdr:sp>
      <xdr:nvSpPr>
        <xdr:cNvPr id="26" name="Line 26"/>
        <xdr:cNvSpPr>
          <a:spLocks/>
        </xdr:cNvSpPr>
      </xdr:nvSpPr>
      <xdr:spPr>
        <a:xfrm>
          <a:off x="1276350" y="43529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22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4848225" y="160020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1181100</xdr:colOff>
      <xdr:row>16</xdr:row>
      <xdr:rowOff>0</xdr:rowOff>
    </xdr:to>
    <xdr:sp>
      <xdr:nvSpPr>
        <xdr:cNvPr id="28" name="Line 28"/>
        <xdr:cNvSpPr>
          <a:spLocks/>
        </xdr:cNvSpPr>
      </xdr:nvSpPr>
      <xdr:spPr>
        <a:xfrm>
          <a:off x="3667125" y="2733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9" name="Line 29"/>
        <xdr:cNvSpPr>
          <a:spLocks/>
        </xdr:cNvSpPr>
      </xdr:nvSpPr>
      <xdr:spPr>
        <a:xfrm>
          <a:off x="104775" y="6296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30" name="Line 30"/>
        <xdr:cNvSpPr>
          <a:spLocks/>
        </xdr:cNvSpPr>
      </xdr:nvSpPr>
      <xdr:spPr>
        <a:xfrm>
          <a:off x="104775" y="56483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36</xdr:row>
      <xdr:rowOff>0</xdr:rowOff>
    </xdr:from>
    <xdr:to>
      <xdr:col>2</xdr:col>
      <xdr:colOff>1181100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>
          <a:off x="1285875" y="5972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38</xdr:row>
      <xdr:rowOff>9525</xdr:rowOff>
    </xdr:to>
    <xdr:sp>
      <xdr:nvSpPr>
        <xdr:cNvPr id="32" name="Line 32"/>
        <xdr:cNvSpPr>
          <a:spLocks/>
        </xdr:cNvSpPr>
      </xdr:nvSpPr>
      <xdr:spPr>
        <a:xfrm>
          <a:off x="1276350" y="56483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53</xdr:row>
      <xdr:rowOff>0</xdr:rowOff>
    </xdr:from>
    <xdr:to>
      <xdr:col>1</xdr:col>
      <xdr:colOff>1181100</xdr:colOff>
      <xdr:row>53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0" y="87249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1181100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2476500" y="51625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1181100</xdr:colOff>
      <xdr:row>34</xdr:row>
      <xdr:rowOff>0</xdr:rowOff>
    </xdr:to>
    <xdr:sp>
      <xdr:nvSpPr>
        <xdr:cNvPr id="35" name="Line 35"/>
        <xdr:cNvSpPr>
          <a:spLocks/>
        </xdr:cNvSpPr>
      </xdr:nvSpPr>
      <xdr:spPr>
        <a:xfrm>
          <a:off x="2476500" y="56483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6" name="Line 36"/>
        <xdr:cNvSpPr>
          <a:spLocks/>
        </xdr:cNvSpPr>
      </xdr:nvSpPr>
      <xdr:spPr>
        <a:xfrm>
          <a:off x="104775" y="8077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1</xdr:col>
      <xdr:colOff>1181100</xdr:colOff>
      <xdr:row>46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0" y="7591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0</xdr:rowOff>
    </xdr:from>
    <xdr:to>
      <xdr:col>1</xdr:col>
      <xdr:colOff>1181100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0" y="6943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53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276350" y="80772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45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1276350" y="69437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1" name="Line 41"/>
        <xdr:cNvSpPr>
          <a:spLocks/>
        </xdr:cNvSpPr>
      </xdr:nvSpPr>
      <xdr:spPr>
        <a:xfrm>
          <a:off x="1295400" y="8401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42" name="Line 42"/>
        <xdr:cNvSpPr>
          <a:spLocks/>
        </xdr:cNvSpPr>
      </xdr:nvSpPr>
      <xdr:spPr>
        <a:xfrm>
          <a:off x="1295400" y="72675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51</xdr:row>
      <xdr:rowOff>9525</xdr:rowOff>
    </xdr:to>
    <xdr:sp>
      <xdr:nvSpPr>
        <xdr:cNvPr id="43" name="Line 43"/>
        <xdr:cNvSpPr>
          <a:spLocks/>
        </xdr:cNvSpPr>
      </xdr:nvSpPr>
      <xdr:spPr>
        <a:xfrm>
          <a:off x="2466975" y="727710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9525</xdr:rowOff>
    </xdr:from>
    <xdr:to>
      <xdr:col>4</xdr:col>
      <xdr:colOff>0</xdr:colOff>
      <xdr:row>34</xdr:row>
      <xdr:rowOff>9525</xdr:rowOff>
    </xdr:to>
    <xdr:sp>
      <xdr:nvSpPr>
        <xdr:cNvPr id="44" name="Line 44"/>
        <xdr:cNvSpPr>
          <a:spLocks/>
        </xdr:cNvSpPr>
      </xdr:nvSpPr>
      <xdr:spPr>
        <a:xfrm>
          <a:off x="3657600" y="51720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>
          <a:off x="3676650" y="5486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1181100</xdr:colOff>
      <xdr:row>48</xdr:row>
      <xdr:rowOff>0</xdr:rowOff>
    </xdr:to>
    <xdr:sp>
      <xdr:nvSpPr>
        <xdr:cNvPr id="46" name="Line 46"/>
        <xdr:cNvSpPr>
          <a:spLocks/>
        </xdr:cNvSpPr>
      </xdr:nvSpPr>
      <xdr:spPr>
        <a:xfrm>
          <a:off x="2476500" y="79152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7" name="Line 47"/>
        <xdr:cNvSpPr>
          <a:spLocks/>
        </xdr:cNvSpPr>
      </xdr:nvSpPr>
      <xdr:spPr>
        <a:xfrm>
          <a:off x="2486025" y="6943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48" name="Line 48"/>
        <xdr:cNvSpPr>
          <a:spLocks/>
        </xdr:cNvSpPr>
      </xdr:nvSpPr>
      <xdr:spPr>
        <a:xfrm>
          <a:off x="2486025" y="64579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9525</xdr:rowOff>
    </xdr:from>
    <xdr:to>
      <xdr:col>4</xdr:col>
      <xdr:colOff>0</xdr:colOff>
      <xdr:row>42</xdr:row>
      <xdr:rowOff>0</xdr:rowOff>
    </xdr:to>
    <xdr:sp>
      <xdr:nvSpPr>
        <xdr:cNvPr id="49" name="Line 49"/>
        <xdr:cNvSpPr>
          <a:spLocks/>
        </xdr:cNvSpPr>
      </xdr:nvSpPr>
      <xdr:spPr>
        <a:xfrm>
          <a:off x="3657600" y="64674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4</xdr:col>
      <xdr:colOff>1181100</xdr:colOff>
      <xdr:row>41</xdr:row>
      <xdr:rowOff>0</xdr:rowOff>
    </xdr:to>
    <xdr:sp>
      <xdr:nvSpPr>
        <xdr:cNvPr id="50" name="Line 50"/>
        <xdr:cNvSpPr>
          <a:spLocks/>
        </xdr:cNvSpPr>
      </xdr:nvSpPr>
      <xdr:spPr>
        <a:xfrm>
          <a:off x="3667125" y="67818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tabSelected="1" zoomScale="80" zoomScaleNormal="80" zoomScalePageLayoutView="0" workbookViewId="0" topLeftCell="A1">
      <selection activeCell="AK43" sqref="AK43"/>
    </sheetView>
  </sheetViews>
  <sheetFormatPr defaultColWidth="9.140625" defaultRowHeight="12.75"/>
  <cols>
    <col min="1" max="1" width="6.421875" style="4" customWidth="1"/>
    <col min="2" max="2" width="30.140625" style="0" customWidth="1"/>
    <col min="3" max="20" width="2.7109375" style="5" customWidth="1"/>
    <col min="21" max="23" width="3.57421875" style="0" customWidth="1"/>
    <col min="24" max="24" width="4.28125" style="0" customWidth="1"/>
    <col min="25" max="25" width="1.7109375" style="8" customWidth="1"/>
    <col min="26" max="26" width="4.28125" style="0" customWidth="1"/>
    <col min="27" max="27" width="7.28125" style="0" customWidth="1"/>
    <col min="28" max="28" width="7.140625" style="0" bestFit="1" customWidth="1"/>
    <col min="29" max="29" width="25.7109375" style="1" customWidth="1"/>
    <col min="30" max="30" width="1.57421875" style="14" hidden="1" customWidth="1"/>
    <col min="31" max="31" width="0.9921875" style="0" hidden="1" customWidth="1"/>
    <col min="32" max="32" width="20.7109375" style="0" hidden="1" customWidth="1"/>
    <col min="33" max="33" width="20.28125" style="0" hidden="1" customWidth="1"/>
    <col min="34" max="34" width="21.7109375" style="0" hidden="1" customWidth="1"/>
    <col min="35" max="35" width="6.8515625" style="0" customWidth="1"/>
    <col min="36" max="36" width="12.421875" style="0" customWidth="1"/>
  </cols>
  <sheetData>
    <row r="1" spans="2:34" ht="22.5" customHeight="1">
      <c r="B1" s="137" t="s">
        <v>61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2:36" ht="21.75" customHeight="1">
      <c r="B2" s="69" t="s">
        <v>27</v>
      </c>
      <c r="AC2" s="2"/>
      <c r="AD2" s="46"/>
      <c r="AE2" s="30"/>
      <c r="AF2" s="46"/>
      <c r="AG2" s="31"/>
      <c r="AH2" s="46"/>
      <c r="AI2" s="7"/>
      <c r="AJ2" s="2"/>
    </row>
    <row r="3" spans="1:36" ht="15">
      <c r="A3" s="17" t="s">
        <v>1</v>
      </c>
      <c r="B3" s="15" t="s">
        <v>2</v>
      </c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8" t="s">
        <v>3</v>
      </c>
      <c r="P3" s="49"/>
      <c r="Q3" s="49"/>
      <c r="R3" s="49"/>
      <c r="S3" s="49"/>
      <c r="T3" s="49"/>
      <c r="U3" s="9" t="s">
        <v>4</v>
      </c>
      <c r="V3" s="9" t="s">
        <v>5</v>
      </c>
      <c r="W3" s="9" t="s">
        <v>19</v>
      </c>
      <c r="X3" s="47" t="s">
        <v>6</v>
      </c>
      <c r="Y3" s="38"/>
      <c r="Z3" s="39"/>
      <c r="AA3" s="40" t="s">
        <v>7</v>
      </c>
      <c r="AB3" s="10" t="s">
        <v>8</v>
      </c>
      <c r="AC3" s="88"/>
      <c r="AD3" s="46"/>
      <c r="AE3" s="44"/>
      <c r="AF3" s="44"/>
      <c r="AG3" s="44"/>
      <c r="AH3" s="44"/>
      <c r="AI3" s="7"/>
      <c r="AJ3" s="2"/>
    </row>
    <row r="4" spans="1:36" ht="12.75" customHeight="1">
      <c r="A4" s="18" t="s">
        <v>14</v>
      </c>
      <c r="B4" s="16" t="s">
        <v>9</v>
      </c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0" t="s">
        <v>10</v>
      </c>
      <c r="P4" s="51"/>
      <c r="Q4" s="51"/>
      <c r="R4" s="51"/>
      <c r="S4" s="51"/>
      <c r="T4" s="51"/>
      <c r="U4" s="11" t="s">
        <v>0</v>
      </c>
      <c r="V4" s="11" t="s">
        <v>11</v>
      </c>
      <c r="W4" s="11" t="s">
        <v>11</v>
      </c>
      <c r="X4" s="47" t="s">
        <v>12</v>
      </c>
      <c r="Y4" s="38"/>
      <c r="Z4" s="39"/>
      <c r="AA4" s="41" t="s">
        <v>13</v>
      </c>
      <c r="AB4" s="12" t="s">
        <v>14</v>
      </c>
      <c r="AC4" s="89"/>
      <c r="AD4" s="46"/>
      <c r="AE4" s="44"/>
      <c r="AF4" s="44"/>
      <c r="AG4" s="44"/>
      <c r="AH4" s="44"/>
      <c r="AJ4" s="1"/>
    </row>
    <row r="5" spans="1:36" ht="15.75" customHeight="1">
      <c r="A5" s="121">
        <v>1</v>
      </c>
      <c r="B5" s="112" t="s">
        <v>50</v>
      </c>
      <c r="C5" s="52"/>
      <c r="D5" s="53"/>
      <c r="E5" s="54"/>
      <c r="F5" s="55">
        <v>2</v>
      </c>
      <c r="G5" s="56" t="s">
        <v>58</v>
      </c>
      <c r="H5" s="57">
        <v>8</v>
      </c>
      <c r="I5" s="55">
        <v>5</v>
      </c>
      <c r="J5" s="56" t="s">
        <v>58</v>
      </c>
      <c r="K5" s="57">
        <v>8</v>
      </c>
      <c r="L5" s="55">
        <v>3</v>
      </c>
      <c r="M5" s="56" t="s">
        <v>58</v>
      </c>
      <c r="N5" s="57">
        <v>8</v>
      </c>
      <c r="O5" s="55">
        <v>8</v>
      </c>
      <c r="P5" s="56" t="s">
        <v>58</v>
      </c>
      <c r="Q5" s="57">
        <v>4</v>
      </c>
      <c r="R5" s="55"/>
      <c r="S5" s="56"/>
      <c r="T5" s="57"/>
      <c r="U5" s="113">
        <v>1</v>
      </c>
      <c r="V5" s="113">
        <v>3</v>
      </c>
      <c r="W5" s="113">
        <v>0</v>
      </c>
      <c r="X5" s="25">
        <f>C5+F5+I5+L5+O5+R5</f>
        <v>18</v>
      </c>
      <c r="Y5" s="24"/>
      <c r="Z5" s="36">
        <f>E5+H5+K5+N5+Q5+T5</f>
        <v>28</v>
      </c>
      <c r="AA5" s="115">
        <f>SUM(C6:T6)</f>
        <v>5</v>
      </c>
      <c r="AB5" s="100">
        <v>4</v>
      </c>
      <c r="AC5" s="90"/>
      <c r="AJ5" s="1"/>
    </row>
    <row r="6" spans="1:36" ht="15.75" customHeight="1">
      <c r="A6" s="122"/>
      <c r="B6" s="112"/>
      <c r="C6" s="134"/>
      <c r="D6" s="135"/>
      <c r="E6" s="136"/>
      <c r="F6" s="102">
        <v>1</v>
      </c>
      <c r="G6" s="103"/>
      <c r="H6" s="104"/>
      <c r="I6" s="108">
        <v>1</v>
      </c>
      <c r="J6" s="109"/>
      <c r="K6" s="110"/>
      <c r="L6" s="108">
        <v>1</v>
      </c>
      <c r="M6" s="109"/>
      <c r="N6" s="110"/>
      <c r="O6" s="102">
        <v>2</v>
      </c>
      <c r="P6" s="103"/>
      <c r="Q6" s="104"/>
      <c r="R6" s="108"/>
      <c r="S6" s="109"/>
      <c r="T6" s="110"/>
      <c r="U6" s="114"/>
      <c r="V6" s="114"/>
      <c r="W6" s="114"/>
      <c r="X6" s="33"/>
      <c r="Y6" s="34"/>
      <c r="Z6" s="35"/>
      <c r="AA6" s="116"/>
      <c r="AB6" s="101"/>
      <c r="AC6" s="91"/>
      <c r="AD6"/>
      <c r="AJ6" s="1"/>
    </row>
    <row r="7" spans="1:36" ht="15.75" customHeight="1">
      <c r="A7" s="121">
        <v>2</v>
      </c>
      <c r="B7" s="129" t="s">
        <v>51</v>
      </c>
      <c r="C7" s="55">
        <v>8</v>
      </c>
      <c r="D7" s="56" t="s">
        <v>58</v>
      </c>
      <c r="E7" s="57">
        <v>2</v>
      </c>
      <c r="F7" s="52"/>
      <c r="G7" s="53"/>
      <c r="H7" s="54"/>
      <c r="I7" s="66">
        <v>9</v>
      </c>
      <c r="J7" s="67" t="s">
        <v>58</v>
      </c>
      <c r="K7" s="68">
        <v>7</v>
      </c>
      <c r="L7" s="55">
        <v>4</v>
      </c>
      <c r="M7" s="56" t="s">
        <v>58</v>
      </c>
      <c r="N7" s="57">
        <v>8</v>
      </c>
      <c r="O7" s="55">
        <v>8</v>
      </c>
      <c r="P7" s="56" t="s">
        <v>58</v>
      </c>
      <c r="Q7" s="57">
        <v>0</v>
      </c>
      <c r="R7" s="55"/>
      <c r="S7" s="56"/>
      <c r="T7" s="57"/>
      <c r="U7" s="113">
        <v>3</v>
      </c>
      <c r="V7" s="113">
        <v>1</v>
      </c>
      <c r="W7" s="113">
        <v>0</v>
      </c>
      <c r="X7" s="25">
        <f>C7+F7+I7+L7+O7+R7</f>
        <v>29</v>
      </c>
      <c r="Y7" s="24"/>
      <c r="Z7" s="36">
        <f>E7+H7+K7+N7+Q7+T7</f>
        <v>17</v>
      </c>
      <c r="AA7" s="115">
        <f>SUM(C8:T8)</f>
        <v>7</v>
      </c>
      <c r="AB7" s="100">
        <v>2</v>
      </c>
      <c r="AC7" s="90"/>
      <c r="AD7"/>
      <c r="AJ7" s="1"/>
    </row>
    <row r="8" spans="1:36" ht="15.75" customHeight="1">
      <c r="A8" s="122"/>
      <c r="B8" s="130"/>
      <c r="C8" s="102">
        <v>2</v>
      </c>
      <c r="D8" s="103"/>
      <c r="E8" s="104"/>
      <c r="F8" s="118"/>
      <c r="G8" s="119"/>
      <c r="H8" s="120"/>
      <c r="I8" s="131">
        <v>2</v>
      </c>
      <c r="J8" s="132"/>
      <c r="K8" s="133"/>
      <c r="L8" s="108">
        <v>1</v>
      </c>
      <c r="M8" s="109"/>
      <c r="N8" s="110"/>
      <c r="O8" s="108">
        <v>2</v>
      </c>
      <c r="P8" s="109"/>
      <c r="Q8" s="110"/>
      <c r="R8" s="108"/>
      <c r="S8" s="109"/>
      <c r="T8" s="110"/>
      <c r="U8" s="114"/>
      <c r="V8" s="114"/>
      <c r="W8" s="114"/>
      <c r="X8" s="33"/>
      <c r="Y8" s="34"/>
      <c r="Z8" s="35"/>
      <c r="AA8" s="116"/>
      <c r="AB8" s="101"/>
      <c r="AC8" s="90"/>
      <c r="AD8"/>
      <c r="AJ8" s="1"/>
    </row>
    <row r="9" spans="1:36" ht="15.75" customHeight="1">
      <c r="A9" s="121">
        <v>3</v>
      </c>
      <c r="B9" s="129" t="s">
        <v>52</v>
      </c>
      <c r="C9" s="55">
        <v>8</v>
      </c>
      <c r="D9" s="56" t="s">
        <v>58</v>
      </c>
      <c r="E9" s="57">
        <v>5</v>
      </c>
      <c r="F9" s="66">
        <v>7</v>
      </c>
      <c r="G9" s="67" t="s">
        <v>58</v>
      </c>
      <c r="H9" s="68">
        <v>9</v>
      </c>
      <c r="I9" s="52"/>
      <c r="J9" s="53"/>
      <c r="K9" s="54"/>
      <c r="L9" s="55">
        <v>2</v>
      </c>
      <c r="M9" s="56" t="s">
        <v>58</v>
      </c>
      <c r="N9" s="57">
        <v>8</v>
      </c>
      <c r="O9" s="55">
        <v>8</v>
      </c>
      <c r="P9" s="56" t="s">
        <v>58</v>
      </c>
      <c r="Q9" s="57">
        <v>3</v>
      </c>
      <c r="R9" s="55"/>
      <c r="S9" s="56"/>
      <c r="T9" s="57"/>
      <c r="U9" s="113">
        <v>2</v>
      </c>
      <c r="V9" s="113">
        <v>2</v>
      </c>
      <c r="W9" s="113">
        <v>0</v>
      </c>
      <c r="X9" s="25">
        <f>C9+F9+L9+O9+R9</f>
        <v>25</v>
      </c>
      <c r="Y9" s="24"/>
      <c r="Z9" s="36">
        <f>E9+H9+N9+Q9+T9</f>
        <v>25</v>
      </c>
      <c r="AA9" s="115">
        <f>SUM(C10:T10)</f>
        <v>6</v>
      </c>
      <c r="AB9" s="100">
        <v>3</v>
      </c>
      <c r="AC9" s="90"/>
      <c r="AD9"/>
      <c r="AJ9" s="1"/>
    </row>
    <row r="10" spans="1:36" ht="15.75" customHeight="1">
      <c r="A10" s="122"/>
      <c r="B10" s="130"/>
      <c r="C10" s="102">
        <v>2</v>
      </c>
      <c r="D10" s="103"/>
      <c r="E10" s="104"/>
      <c r="F10" s="126">
        <v>1</v>
      </c>
      <c r="G10" s="127"/>
      <c r="H10" s="128"/>
      <c r="I10" s="118"/>
      <c r="J10" s="119"/>
      <c r="K10" s="120"/>
      <c r="L10" s="108">
        <v>1</v>
      </c>
      <c r="M10" s="109"/>
      <c r="N10" s="110"/>
      <c r="O10" s="108">
        <v>2</v>
      </c>
      <c r="P10" s="109"/>
      <c r="Q10" s="110"/>
      <c r="R10" s="108"/>
      <c r="S10" s="109"/>
      <c r="T10" s="110"/>
      <c r="U10" s="114"/>
      <c r="V10" s="114"/>
      <c r="W10" s="114"/>
      <c r="X10" s="33"/>
      <c r="Y10" s="34"/>
      <c r="Z10" s="35"/>
      <c r="AA10" s="116"/>
      <c r="AB10" s="101"/>
      <c r="AC10" s="90"/>
      <c r="AD10"/>
      <c r="AJ10" s="1"/>
    </row>
    <row r="11" spans="1:36" ht="15.75" customHeight="1">
      <c r="A11" s="121">
        <v>4</v>
      </c>
      <c r="B11" s="112" t="s">
        <v>53</v>
      </c>
      <c r="C11" s="55">
        <v>8</v>
      </c>
      <c r="D11" s="56" t="s">
        <v>58</v>
      </c>
      <c r="E11" s="57">
        <v>3</v>
      </c>
      <c r="F11" s="55">
        <v>8</v>
      </c>
      <c r="G11" s="56" t="s">
        <v>58</v>
      </c>
      <c r="H11" s="57">
        <v>4</v>
      </c>
      <c r="I11" s="55">
        <v>8</v>
      </c>
      <c r="J11" s="56" t="s">
        <v>58</v>
      </c>
      <c r="K11" s="57">
        <v>2</v>
      </c>
      <c r="L11" s="52"/>
      <c r="M11" s="53"/>
      <c r="N11" s="54"/>
      <c r="O11" s="55">
        <v>8</v>
      </c>
      <c r="P11" s="56" t="s">
        <v>58</v>
      </c>
      <c r="Q11" s="57">
        <v>3</v>
      </c>
      <c r="R11" s="55"/>
      <c r="S11" s="56"/>
      <c r="T11" s="57"/>
      <c r="U11" s="123">
        <v>4</v>
      </c>
      <c r="V11" s="123">
        <v>0</v>
      </c>
      <c r="W11" s="123">
        <v>0</v>
      </c>
      <c r="X11" s="25">
        <f>C11+F11+I11+O11+R11</f>
        <v>32</v>
      </c>
      <c r="Y11" s="24"/>
      <c r="Z11" s="36">
        <f>E11+H11+K11+Q11+T11</f>
        <v>12</v>
      </c>
      <c r="AA11" s="115">
        <f>SUM(C12:T12)</f>
        <v>8</v>
      </c>
      <c r="AB11" s="139">
        <v>1</v>
      </c>
      <c r="AC11" s="90"/>
      <c r="AD11"/>
      <c r="AJ11" s="1"/>
    </row>
    <row r="12" spans="1:36" ht="15.75" customHeight="1">
      <c r="A12" s="122"/>
      <c r="B12" s="112"/>
      <c r="C12" s="102">
        <v>2</v>
      </c>
      <c r="D12" s="103"/>
      <c r="E12" s="104"/>
      <c r="F12" s="102">
        <v>2</v>
      </c>
      <c r="G12" s="103"/>
      <c r="H12" s="104"/>
      <c r="I12" s="102">
        <v>2</v>
      </c>
      <c r="J12" s="103"/>
      <c r="K12" s="104"/>
      <c r="L12" s="118"/>
      <c r="M12" s="119"/>
      <c r="N12" s="120"/>
      <c r="O12" s="108">
        <v>2</v>
      </c>
      <c r="P12" s="109"/>
      <c r="Q12" s="110"/>
      <c r="R12" s="108"/>
      <c r="S12" s="109"/>
      <c r="T12" s="110"/>
      <c r="U12" s="123"/>
      <c r="V12" s="123"/>
      <c r="W12" s="123"/>
      <c r="X12" s="33"/>
      <c r="Y12" s="34"/>
      <c r="Z12" s="35"/>
      <c r="AA12" s="116"/>
      <c r="AB12" s="139"/>
      <c r="AC12" s="90"/>
      <c r="AD12"/>
      <c r="AJ12" s="1"/>
    </row>
    <row r="13" spans="1:30" ht="15.75" customHeight="1">
      <c r="A13" s="111">
        <v>5</v>
      </c>
      <c r="B13" s="112" t="s">
        <v>49</v>
      </c>
      <c r="C13" s="55">
        <v>4</v>
      </c>
      <c r="D13" s="56" t="s">
        <v>58</v>
      </c>
      <c r="E13" s="57">
        <v>8</v>
      </c>
      <c r="F13" s="55">
        <v>0</v>
      </c>
      <c r="G13" s="56" t="s">
        <v>58</v>
      </c>
      <c r="H13" s="57">
        <v>8</v>
      </c>
      <c r="I13" s="55">
        <v>3</v>
      </c>
      <c r="J13" s="56" t="s">
        <v>58</v>
      </c>
      <c r="K13" s="57">
        <v>8</v>
      </c>
      <c r="L13" s="55">
        <v>3</v>
      </c>
      <c r="M13" s="56" t="s">
        <v>58</v>
      </c>
      <c r="N13" s="57">
        <v>8</v>
      </c>
      <c r="O13" s="52"/>
      <c r="P13" s="53"/>
      <c r="Q13" s="54"/>
      <c r="R13" s="55"/>
      <c r="S13" s="56"/>
      <c r="T13" s="57"/>
      <c r="U13" s="113">
        <v>0</v>
      </c>
      <c r="V13" s="113">
        <v>4</v>
      </c>
      <c r="W13" s="113">
        <v>0</v>
      </c>
      <c r="X13" s="25">
        <f>C13+F13+I13+L13+R13</f>
        <v>10</v>
      </c>
      <c r="Y13" s="24"/>
      <c r="Z13" s="36">
        <f>E13+H13+K13+N13+T13</f>
        <v>32</v>
      </c>
      <c r="AA13" s="115">
        <f>SUM(C14:T14)</f>
        <v>4</v>
      </c>
      <c r="AB13" s="100">
        <v>5</v>
      </c>
      <c r="AC13" s="90"/>
      <c r="AD13"/>
    </row>
    <row r="14" spans="1:30" ht="15.75" customHeight="1">
      <c r="A14" s="111"/>
      <c r="B14" s="112"/>
      <c r="C14" s="102">
        <v>1</v>
      </c>
      <c r="D14" s="103"/>
      <c r="E14" s="104"/>
      <c r="F14" s="102">
        <v>1</v>
      </c>
      <c r="G14" s="103"/>
      <c r="H14" s="104"/>
      <c r="I14" s="102">
        <v>1</v>
      </c>
      <c r="J14" s="103"/>
      <c r="K14" s="104"/>
      <c r="L14" s="102">
        <v>1</v>
      </c>
      <c r="M14" s="103"/>
      <c r="N14" s="104"/>
      <c r="O14" s="105"/>
      <c r="P14" s="106"/>
      <c r="Q14" s="107"/>
      <c r="R14" s="108"/>
      <c r="S14" s="109"/>
      <c r="T14" s="110"/>
      <c r="U14" s="114"/>
      <c r="V14" s="114"/>
      <c r="W14" s="114"/>
      <c r="X14" s="33"/>
      <c r="Y14" s="34"/>
      <c r="Z14" s="35"/>
      <c r="AA14" s="116"/>
      <c r="AB14" s="101"/>
      <c r="AC14" s="90"/>
      <c r="AD14"/>
    </row>
    <row r="15" spans="1:30" ht="7.5" customHeight="1">
      <c r="A15" s="142"/>
      <c r="B15" s="147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5"/>
      <c r="S15" s="85"/>
      <c r="T15" s="85"/>
      <c r="U15" s="140"/>
      <c r="V15" s="140"/>
      <c r="W15" s="140"/>
      <c r="X15" s="84"/>
      <c r="Y15" s="78"/>
      <c r="Z15" s="84"/>
      <c r="AA15" s="143"/>
      <c r="AB15" s="146"/>
      <c r="AC15" s="90"/>
      <c r="AD15"/>
    </row>
    <row r="16" spans="1:30" ht="3.75" customHeight="1">
      <c r="A16" s="142"/>
      <c r="B16" s="147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5"/>
      <c r="S16" s="145"/>
      <c r="T16" s="145"/>
      <c r="U16" s="140"/>
      <c r="V16" s="140"/>
      <c r="W16" s="140"/>
      <c r="X16" s="78"/>
      <c r="Y16" s="78"/>
      <c r="Z16" s="78"/>
      <c r="AA16" s="143"/>
      <c r="AB16" s="146"/>
      <c r="AC16" s="90"/>
      <c r="AD16"/>
    </row>
    <row r="17" spans="1:30" ht="0.75" customHeight="1">
      <c r="A17" s="142"/>
      <c r="B17" s="147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6"/>
      <c r="S17" s="86"/>
      <c r="T17" s="86"/>
      <c r="U17" s="140"/>
      <c r="V17" s="140"/>
      <c r="W17" s="140"/>
      <c r="X17" s="84"/>
      <c r="Y17" s="78"/>
      <c r="Z17" s="84"/>
      <c r="AA17" s="143"/>
      <c r="AB17" s="146"/>
      <c r="AC17" s="90"/>
      <c r="AD17"/>
    </row>
    <row r="18" spans="1:30" ht="0.75" customHeight="1" hidden="1">
      <c r="A18" s="142"/>
      <c r="B18" s="14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4"/>
      <c r="S18" s="144"/>
      <c r="T18" s="144"/>
      <c r="U18" s="140"/>
      <c r="V18" s="140"/>
      <c r="W18" s="140"/>
      <c r="X18" s="78"/>
      <c r="Y18" s="78"/>
      <c r="Z18" s="78"/>
      <c r="AA18" s="143"/>
      <c r="AB18" s="146"/>
      <c r="AC18" s="90"/>
      <c r="AD18"/>
    </row>
    <row r="19" spans="1:35" ht="4.5" customHeight="1">
      <c r="A19" s="19"/>
      <c r="B19" s="22"/>
      <c r="U19" s="14"/>
      <c r="V19" s="14"/>
      <c r="W19" s="14"/>
      <c r="X19" s="4"/>
      <c r="Y19" s="42"/>
      <c r="Z19" s="4"/>
      <c r="AA19" s="4"/>
      <c r="AB19" s="4"/>
      <c r="AC19" s="92"/>
      <c r="AI19" s="1"/>
    </row>
    <row r="20" spans="1:29" ht="15.75" customHeight="1" hidden="1">
      <c r="A20" s="19"/>
      <c r="B20" s="23" t="s">
        <v>23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14"/>
      <c r="V20" s="14"/>
      <c r="W20" s="14"/>
      <c r="X20" s="4"/>
      <c r="Y20" s="42"/>
      <c r="Z20" s="4"/>
      <c r="AA20" s="4"/>
      <c r="AB20" s="13"/>
      <c r="AC20" s="72"/>
    </row>
    <row r="21" spans="1:29" ht="15.75" customHeight="1" hidden="1">
      <c r="A21" s="20" t="s">
        <v>1</v>
      </c>
      <c r="B21" s="15" t="s">
        <v>2</v>
      </c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8"/>
      <c r="P21" s="49"/>
      <c r="Q21" s="49"/>
      <c r="R21" s="49"/>
      <c r="S21" s="49"/>
      <c r="T21" s="49"/>
      <c r="U21" s="9"/>
      <c r="V21" s="9"/>
      <c r="W21" s="9"/>
      <c r="X21" s="37" t="s">
        <v>6</v>
      </c>
      <c r="Y21" s="38"/>
      <c r="Z21" s="39"/>
      <c r="AA21" s="40" t="s">
        <v>7</v>
      </c>
      <c r="AB21" s="10" t="s">
        <v>8</v>
      </c>
      <c r="AC21" s="72"/>
    </row>
    <row r="22" spans="1:29" ht="15.75" customHeight="1" hidden="1">
      <c r="A22" s="21" t="s">
        <v>14</v>
      </c>
      <c r="B22" s="16" t="s">
        <v>9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0"/>
      <c r="P22" s="51"/>
      <c r="Q22" s="51"/>
      <c r="R22" s="51"/>
      <c r="S22" s="51"/>
      <c r="T22" s="51"/>
      <c r="U22" s="11"/>
      <c r="V22" s="11"/>
      <c r="W22" s="11"/>
      <c r="X22" s="37" t="s">
        <v>12</v>
      </c>
      <c r="Y22" s="38"/>
      <c r="Z22" s="39"/>
      <c r="AA22" s="41" t="s">
        <v>13</v>
      </c>
      <c r="AB22" s="12" t="s">
        <v>14</v>
      </c>
      <c r="AC22" s="72"/>
    </row>
    <row r="23" spans="1:29" ht="15.75" customHeight="1" hidden="1">
      <c r="A23" s="121" t="s">
        <v>15</v>
      </c>
      <c r="B23" s="161"/>
      <c r="C23" s="58"/>
      <c r="D23" s="59"/>
      <c r="E23" s="60"/>
      <c r="F23" s="62" t="s">
        <v>20</v>
      </c>
      <c r="G23" s="63"/>
      <c r="H23" s="64" t="s">
        <v>21</v>
      </c>
      <c r="I23" s="62" t="s">
        <v>20</v>
      </c>
      <c r="J23" s="63"/>
      <c r="K23" s="64" t="s">
        <v>21</v>
      </c>
      <c r="L23" s="62"/>
      <c r="M23" s="63"/>
      <c r="N23" s="64"/>
      <c r="O23" s="58"/>
      <c r="P23" s="59"/>
      <c r="Q23" s="60"/>
      <c r="R23" s="62" t="s">
        <v>20</v>
      </c>
      <c r="S23" s="63"/>
      <c r="T23" s="64" t="s">
        <v>21</v>
      </c>
      <c r="U23" s="151">
        <v>0</v>
      </c>
      <c r="V23" s="151">
        <v>2</v>
      </c>
      <c r="W23" s="151">
        <v>1</v>
      </c>
      <c r="X23" s="25">
        <f>X7</f>
        <v>29</v>
      </c>
      <c r="Y23" s="24"/>
      <c r="Z23" s="36">
        <f>Z7</f>
        <v>17</v>
      </c>
      <c r="AA23" s="115">
        <f>AA7</f>
        <v>7</v>
      </c>
      <c r="AB23" s="139">
        <v>7</v>
      </c>
      <c r="AC23" s="72"/>
    </row>
    <row r="24" spans="1:29" ht="15.75" customHeight="1" hidden="1">
      <c r="A24" s="122"/>
      <c r="B24" s="161"/>
      <c r="C24" s="154"/>
      <c r="D24" s="155"/>
      <c r="E24" s="156"/>
      <c r="F24" s="148" t="s">
        <v>22</v>
      </c>
      <c r="G24" s="149"/>
      <c r="H24" s="150"/>
      <c r="I24" s="148" t="s">
        <v>22</v>
      </c>
      <c r="J24" s="149"/>
      <c r="K24" s="150"/>
      <c r="L24" s="148"/>
      <c r="M24" s="149"/>
      <c r="N24" s="150"/>
      <c r="O24" s="154"/>
      <c r="P24" s="155"/>
      <c r="Q24" s="156"/>
      <c r="R24" s="148" t="s">
        <v>22</v>
      </c>
      <c r="S24" s="149"/>
      <c r="T24" s="150"/>
      <c r="U24" s="152"/>
      <c r="V24" s="152"/>
      <c r="W24" s="152"/>
      <c r="X24" s="33"/>
      <c r="Y24" s="34"/>
      <c r="Z24" s="35"/>
      <c r="AA24" s="153"/>
      <c r="AB24" s="139"/>
      <c r="AC24" s="72"/>
    </row>
    <row r="25" spans="1:29" ht="15.75" customHeight="1" hidden="1">
      <c r="A25" s="160" t="s">
        <v>16</v>
      </c>
      <c r="B25" s="161"/>
      <c r="C25" s="62" t="s">
        <v>20</v>
      </c>
      <c r="D25" s="63"/>
      <c r="E25" s="64" t="s">
        <v>21</v>
      </c>
      <c r="F25" s="62" t="s">
        <v>20</v>
      </c>
      <c r="G25" s="63"/>
      <c r="H25" s="64" t="s">
        <v>21</v>
      </c>
      <c r="I25" s="55">
        <v>6</v>
      </c>
      <c r="J25" s="56"/>
      <c r="K25" s="57">
        <v>1</v>
      </c>
      <c r="L25" s="55"/>
      <c r="M25" s="56"/>
      <c r="N25" s="57"/>
      <c r="O25" s="62" t="s">
        <v>20</v>
      </c>
      <c r="P25" s="63"/>
      <c r="Q25" s="64" t="s">
        <v>21</v>
      </c>
      <c r="R25" s="52"/>
      <c r="S25" s="53"/>
      <c r="T25" s="54"/>
      <c r="U25" s="151">
        <v>1</v>
      </c>
      <c r="V25" s="151">
        <v>2</v>
      </c>
      <c r="W25" s="151">
        <v>0</v>
      </c>
      <c r="X25" s="25">
        <f>X17</f>
        <v>0</v>
      </c>
      <c r="Y25" s="24"/>
      <c r="Z25" s="36">
        <f>Z17</f>
        <v>0</v>
      </c>
      <c r="AA25" s="115">
        <f>AA17</f>
        <v>0</v>
      </c>
      <c r="AB25" s="139">
        <v>5</v>
      </c>
      <c r="AC25" s="72"/>
    </row>
    <row r="26" spans="1:29" ht="15.75" customHeight="1" hidden="1">
      <c r="A26" s="111"/>
      <c r="B26" s="161"/>
      <c r="C26" s="148" t="s">
        <v>22</v>
      </c>
      <c r="D26" s="149"/>
      <c r="E26" s="150"/>
      <c r="F26" s="148" t="s">
        <v>22</v>
      </c>
      <c r="G26" s="149"/>
      <c r="H26" s="150"/>
      <c r="I26" s="102">
        <v>2</v>
      </c>
      <c r="J26" s="103"/>
      <c r="K26" s="104"/>
      <c r="L26" s="108"/>
      <c r="M26" s="109"/>
      <c r="N26" s="110"/>
      <c r="O26" s="148" t="s">
        <v>22</v>
      </c>
      <c r="P26" s="149"/>
      <c r="Q26" s="150"/>
      <c r="R26" s="134"/>
      <c r="S26" s="135"/>
      <c r="T26" s="136"/>
      <c r="U26" s="152"/>
      <c r="V26" s="152"/>
      <c r="W26" s="152"/>
      <c r="X26" s="157"/>
      <c r="Y26" s="158"/>
      <c r="Z26" s="159"/>
      <c r="AA26" s="153"/>
      <c r="AB26" s="139"/>
      <c r="AC26" s="72"/>
    </row>
    <row r="27" spans="1:29" ht="15.75" customHeight="1" hidden="1">
      <c r="A27" s="121" t="s">
        <v>18</v>
      </c>
      <c r="B27" s="161"/>
      <c r="C27" s="62" t="s">
        <v>20</v>
      </c>
      <c r="D27" s="63"/>
      <c r="E27" s="64" t="s">
        <v>21</v>
      </c>
      <c r="F27" s="58"/>
      <c r="G27" s="59"/>
      <c r="H27" s="60"/>
      <c r="I27" s="62" t="s">
        <v>20</v>
      </c>
      <c r="J27" s="63"/>
      <c r="K27" s="64" t="s">
        <v>21</v>
      </c>
      <c r="L27" s="55"/>
      <c r="M27" s="56"/>
      <c r="N27" s="57"/>
      <c r="O27" s="62" t="s">
        <v>20</v>
      </c>
      <c r="P27" s="63"/>
      <c r="Q27" s="64" t="s">
        <v>21</v>
      </c>
      <c r="R27" s="62" t="s">
        <v>20</v>
      </c>
      <c r="S27" s="63"/>
      <c r="T27" s="64" t="s">
        <v>21</v>
      </c>
      <c r="U27" s="151">
        <v>0</v>
      </c>
      <c r="V27" s="151">
        <v>2</v>
      </c>
      <c r="W27" s="151">
        <v>1</v>
      </c>
      <c r="X27" s="25">
        <f>X9</f>
        <v>25</v>
      </c>
      <c r="Y27" s="24"/>
      <c r="Z27" s="36">
        <f>Z9</f>
        <v>25</v>
      </c>
      <c r="AA27" s="115">
        <f>AA9</f>
        <v>6</v>
      </c>
      <c r="AB27" s="139">
        <v>8</v>
      </c>
      <c r="AC27" s="72"/>
    </row>
    <row r="28" spans="1:29" ht="15.75" customHeight="1" hidden="1">
      <c r="A28" s="122"/>
      <c r="B28" s="161"/>
      <c r="C28" s="148" t="s">
        <v>22</v>
      </c>
      <c r="D28" s="149"/>
      <c r="E28" s="150"/>
      <c r="F28" s="154"/>
      <c r="G28" s="155"/>
      <c r="H28" s="156"/>
      <c r="I28" s="148" t="s">
        <v>22</v>
      </c>
      <c r="J28" s="149"/>
      <c r="K28" s="150"/>
      <c r="L28" s="102"/>
      <c r="M28" s="103"/>
      <c r="N28" s="104"/>
      <c r="O28" s="148" t="s">
        <v>22</v>
      </c>
      <c r="P28" s="149"/>
      <c r="Q28" s="150"/>
      <c r="R28" s="148" t="s">
        <v>22</v>
      </c>
      <c r="S28" s="149"/>
      <c r="T28" s="150"/>
      <c r="U28" s="152"/>
      <c r="V28" s="152"/>
      <c r="W28" s="152"/>
      <c r="X28" s="33"/>
      <c r="Y28" s="34"/>
      <c r="Z28" s="35"/>
      <c r="AA28" s="153"/>
      <c r="AB28" s="139"/>
      <c r="AC28" s="72"/>
    </row>
    <row r="29" spans="1:29" ht="12.75" customHeight="1" hidden="1">
      <c r="A29" s="111" t="s">
        <v>17</v>
      </c>
      <c r="B29" s="161"/>
      <c r="C29" s="62" t="s">
        <v>20</v>
      </c>
      <c r="D29" s="63"/>
      <c r="E29" s="64" t="s">
        <v>21</v>
      </c>
      <c r="F29" s="62" t="s">
        <v>20</v>
      </c>
      <c r="G29" s="63"/>
      <c r="H29" s="64" t="s">
        <v>21</v>
      </c>
      <c r="I29" s="52"/>
      <c r="J29" s="53"/>
      <c r="K29" s="54"/>
      <c r="L29" s="55"/>
      <c r="M29" s="56"/>
      <c r="N29" s="57"/>
      <c r="O29" s="62" t="s">
        <v>20</v>
      </c>
      <c r="P29" s="63"/>
      <c r="Q29" s="64" t="s">
        <v>21</v>
      </c>
      <c r="R29" s="55">
        <v>1</v>
      </c>
      <c r="S29" s="56"/>
      <c r="T29" s="57">
        <v>6</v>
      </c>
      <c r="U29" s="151">
        <v>0</v>
      </c>
      <c r="V29" s="151">
        <v>3</v>
      </c>
      <c r="W29" s="151">
        <v>0</v>
      </c>
      <c r="X29" s="25" t="e">
        <f>#REF!</f>
        <v>#REF!</v>
      </c>
      <c r="Y29" s="24"/>
      <c r="Z29" s="36" t="e">
        <f>#REF!</f>
        <v>#REF!</v>
      </c>
      <c r="AA29" s="115" t="e">
        <f>#REF!</f>
        <v>#REF!</v>
      </c>
      <c r="AB29" s="139">
        <v>6</v>
      </c>
      <c r="AC29" s="72"/>
    </row>
    <row r="30" spans="1:48" ht="15.75" customHeight="1" hidden="1">
      <c r="A30" s="111"/>
      <c r="B30" s="161"/>
      <c r="C30" s="148" t="s">
        <v>22</v>
      </c>
      <c r="D30" s="149"/>
      <c r="E30" s="150"/>
      <c r="F30" s="148" t="s">
        <v>22</v>
      </c>
      <c r="G30" s="149"/>
      <c r="H30" s="150"/>
      <c r="I30" s="118"/>
      <c r="J30" s="119"/>
      <c r="K30" s="120"/>
      <c r="L30" s="102"/>
      <c r="M30" s="103"/>
      <c r="N30" s="104"/>
      <c r="O30" s="148" t="s">
        <v>22</v>
      </c>
      <c r="P30" s="149"/>
      <c r="Q30" s="150"/>
      <c r="R30" s="102">
        <v>1</v>
      </c>
      <c r="S30" s="103"/>
      <c r="T30" s="104"/>
      <c r="U30" s="152"/>
      <c r="V30" s="152"/>
      <c r="W30" s="152"/>
      <c r="X30" s="165"/>
      <c r="Y30" s="166"/>
      <c r="Z30" s="167"/>
      <c r="AA30" s="153"/>
      <c r="AB30" s="139"/>
      <c r="AC30" s="7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</row>
    <row r="31" spans="1:36" ht="12.75" customHeight="1" hidden="1">
      <c r="A31" s="162"/>
      <c r="B31" s="161"/>
      <c r="C31" s="62"/>
      <c r="D31" s="63"/>
      <c r="E31" s="64"/>
      <c r="F31" s="55"/>
      <c r="G31" s="56"/>
      <c r="H31" s="57"/>
      <c r="I31" s="55"/>
      <c r="J31" s="56"/>
      <c r="K31" s="57"/>
      <c r="L31" s="52"/>
      <c r="M31" s="53"/>
      <c r="N31" s="54"/>
      <c r="O31" s="62"/>
      <c r="P31" s="63"/>
      <c r="Q31" s="64"/>
      <c r="R31" s="55"/>
      <c r="S31" s="56"/>
      <c r="T31" s="57"/>
      <c r="U31" s="164"/>
      <c r="V31" s="164"/>
      <c r="W31" s="164"/>
      <c r="X31" s="26"/>
      <c r="Y31" s="27"/>
      <c r="Z31" s="28"/>
      <c r="AA31" s="115"/>
      <c r="AB31" s="139"/>
      <c r="AC31" s="72"/>
      <c r="AI31" s="6"/>
      <c r="AJ31" s="3"/>
    </row>
    <row r="32" spans="1:36" ht="12.75" customHeight="1" hidden="1">
      <c r="A32" s="163"/>
      <c r="B32" s="161"/>
      <c r="C32" s="148"/>
      <c r="D32" s="149"/>
      <c r="E32" s="150"/>
      <c r="F32" s="102"/>
      <c r="G32" s="103"/>
      <c r="H32" s="104"/>
      <c r="I32" s="102"/>
      <c r="J32" s="103"/>
      <c r="K32" s="104"/>
      <c r="L32" s="118"/>
      <c r="M32" s="119"/>
      <c r="N32" s="120"/>
      <c r="O32" s="148"/>
      <c r="P32" s="149"/>
      <c r="Q32" s="150"/>
      <c r="R32" s="102"/>
      <c r="S32" s="103"/>
      <c r="T32" s="104"/>
      <c r="U32" s="164"/>
      <c r="V32" s="164"/>
      <c r="W32" s="164"/>
      <c r="X32" s="165"/>
      <c r="Y32" s="166"/>
      <c r="Z32" s="167"/>
      <c r="AA32" s="153"/>
      <c r="AB32" s="139"/>
      <c r="AC32" s="72"/>
      <c r="AI32" s="29"/>
      <c r="AJ32" s="29"/>
    </row>
    <row r="33" spans="1:34" s="44" customFormat="1" ht="15">
      <c r="A33" s="43"/>
      <c r="B33" s="70" t="s">
        <v>25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Y33" s="45"/>
      <c r="AC33" s="72"/>
      <c r="AD33" s="14"/>
      <c r="AE33"/>
      <c r="AF33"/>
      <c r="AG33"/>
      <c r="AH33"/>
    </row>
    <row r="34" spans="1:34" s="44" customFormat="1" ht="14.25">
      <c r="A34" s="43"/>
      <c r="B34" s="65" t="s">
        <v>95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Y34" s="45"/>
      <c r="AC34" s="72"/>
      <c r="AD34" s="14"/>
      <c r="AE34"/>
      <c r="AF34"/>
      <c r="AG34"/>
      <c r="AH34"/>
    </row>
    <row r="35" spans="1:34" s="44" customFormat="1" ht="14.25">
      <c r="A35" s="43"/>
      <c r="B35" s="65" t="s">
        <v>24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Y35" s="45"/>
      <c r="AC35" s="93"/>
      <c r="AD35" s="14"/>
      <c r="AE35"/>
      <c r="AF35"/>
      <c r="AG35"/>
      <c r="AH35"/>
    </row>
    <row r="36" spans="1:34" s="44" customFormat="1" ht="14.25">
      <c r="A36" s="43"/>
      <c r="B36" s="65" t="s">
        <v>26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Y36" s="45"/>
      <c r="AC36" s="93"/>
      <c r="AD36" s="14"/>
      <c r="AE36"/>
      <c r="AF36"/>
      <c r="AG36"/>
      <c r="AH36"/>
    </row>
    <row r="37" spans="1:34" s="44" customFormat="1" ht="14.25">
      <c r="A37" s="43"/>
      <c r="B37" s="65" t="s">
        <v>29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Y37" s="45"/>
      <c r="AC37" s="93"/>
      <c r="AD37" s="14"/>
      <c r="AE37"/>
      <c r="AF37"/>
      <c r="AG37"/>
      <c r="AH37"/>
    </row>
    <row r="38" spans="1:34" s="44" customFormat="1" ht="14.25">
      <c r="A38" s="43"/>
      <c r="B38" s="6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Y38" s="45"/>
      <c r="AC38" s="93"/>
      <c r="AD38" s="14"/>
      <c r="AE38"/>
      <c r="AF38"/>
      <c r="AG38"/>
      <c r="AH38"/>
    </row>
    <row r="39" spans="1:34" s="44" customFormat="1" ht="18">
      <c r="A39" s="4"/>
      <c r="B39" s="69" t="s">
        <v>28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/>
      <c r="V39"/>
      <c r="W39"/>
      <c r="X39"/>
      <c r="Y39" s="8"/>
      <c r="Z39"/>
      <c r="AA39"/>
      <c r="AB39"/>
      <c r="AC39" s="93"/>
      <c r="AD39" s="14"/>
      <c r="AE39"/>
      <c r="AF39"/>
      <c r="AG39"/>
      <c r="AH39"/>
    </row>
    <row r="40" spans="1:34" s="44" customFormat="1" ht="14.25">
      <c r="A40" s="17" t="s">
        <v>1</v>
      </c>
      <c r="B40" s="15" t="s">
        <v>2</v>
      </c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8" t="s">
        <v>3</v>
      </c>
      <c r="P40" s="49"/>
      <c r="Q40" s="49"/>
      <c r="R40" s="49"/>
      <c r="S40" s="49"/>
      <c r="T40" s="49"/>
      <c r="U40" s="9" t="s">
        <v>4</v>
      </c>
      <c r="V40" s="9" t="s">
        <v>5</v>
      </c>
      <c r="W40" s="9" t="s">
        <v>19</v>
      </c>
      <c r="X40" s="47" t="s">
        <v>6</v>
      </c>
      <c r="Y40" s="38"/>
      <c r="Z40" s="39"/>
      <c r="AA40" s="40" t="s">
        <v>7</v>
      </c>
      <c r="AB40" s="10" t="s">
        <v>8</v>
      </c>
      <c r="AC40" s="93"/>
      <c r="AD40" s="14"/>
      <c r="AE40"/>
      <c r="AF40"/>
      <c r="AG40"/>
      <c r="AH40"/>
    </row>
    <row r="41" spans="1:36" s="44" customFormat="1" ht="15">
      <c r="A41" s="18" t="s">
        <v>14</v>
      </c>
      <c r="B41" s="16" t="s">
        <v>9</v>
      </c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0" t="s">
        <v>10</v>
      </c>
      <c r="P41" s="51"/>
      <c r="Q41" s="51"/>
      <c r="R41" s="51"/>
      <c r="S41" s="51"/>
      <c r="T41" s="51"/>
      <c r="U41" s="11" t="s">
        <v>0</v>
      </c>
      <c r="V41" s="11" t="s">
        <v>11</v>
      </c>
      <c r="W41" s="11" t="s">
        <v>11</v>
      </c>
      <c r="X41" s="47" t="s">
        <v>12</v>
      </c>
      <c r="Y41" s="38"/>
      <c r="Z41" s="39"/>
      <c r="AA41" s="41" t="s">
        <v>13</v>
      </c>
      <c r="AB41" s="12" t="s">
        <v>14</v>
      </c>
      <c r="AC41" s="94"/>
      <c r="AD41" s="14"/>
      <c r="AE41"/>
      <c r="AF41"/>
      <c r="AG41"/>
      <c r="AH41"/>
      <c r="AI41" s="71"/>
      <c r="AJ41" s="71"/>
    </row>
    <row r="42" spans="1:36" s="44" customFormat="1" ht="15">
      <c r="A42" s="121">
        <v>1</v>
      </c>
      <c r="B42" s="112" t="s">
        <v>54</v>
      </c>
      <c r="C42" s="52"/>
      <c r="D42" s="53"/>
      <c r="E42" s="54"/>
      <c r="F42" s="55">
        <v>5</v>
      </c>
      <c r="G42" s="56" t="s">
        <v>58</v>
      </c>
      <c r="H42" s="57">
        <v>8</v>
      </c>
      <c r="I42" s="55">
        <v>6</v>
      </c>
      <c r="J42" s="56" t="s">
        <v>58</v>
      </c>
      <c r="K42" s="57">
        <v>8</v>
      </c>
      <c r="L42" s="55">
        <v>5</v>
      </c>
      <c r="M42" s="56" t="s">
        <v>58</v>
      </c>
      <c r="N42" s="57">
        <v>8</v>
      </c>
      <c r="O42" s="55">
        <v>8</v>
      </c>
      <c r="P42" s="56" t="s">
        <v>58</v>
      </c>
      <c r="Q42" s="57">
        <v>1</v>
      </c>
      <c r="R42" s="55"/>
      <c r="S42" s="56"/>
      <c r="T42" s="57"/>
      <c r="U42" s="113">
        <v>1</v>
      </c>
      <c r="V42" s="113">
        <v>3</v>
      </c>
      <c r="W42" s="113">
        <v>0</v>
      </c>
      <c r="X42" s="25">
        <f>C42+F42+I42+L42+O42+R42</f>
        <v>24</v>
      </c>
      <c r="Y42" s="24"/>
      <c r="Z42" s="36">
        <f>H42+K42+N42+Q42+T42</f>
        <v>25</v>
      </c>
      <c r="AA42" s="115">
        <f>SUM(C43:T43)</f>
        <v>5</v>
      </c>
      <c r="AB42" s="100">
        <v>4</v>
      </c>
      <c r="AC42" s="93"/>
      <c r="AD42" s="14"/>
      <c r="AE42"/>
      <c r="AF42"/>
      <c r="AG42"/>
      <c r="AH42"/>
      <c r="AI42" s="78"/>
      <c r="AJ42" s="71"/>
    </row>
    <row r="43" spans="1:36" ht="15">
      <c r="A43" s="122"/>
      <c r="B43" s="112"/>
      <c r="C43" s="134"/>
      <c r="D43" s="135"/>
      <c r="E43" s="136"/>
      <c r="F43" s="102">
        <v>1</v>
      </c>
      <c r="G43" s="103"/>
      <c r="H43" s="104"/>
      <c r="I43" s="108">
        <v>1</v>
      </c>
      <c r="J43" s="109"/>
      <c r="K43" s="110"/>
      <c r="L43" s="108">
        <v>1</v>
      </c>
      <c r="M43" s="109"/>
      <c r="N43" s="110"/>
      <c r="O43" s="102">
        <v>2</v>
      </c>
      <c r="P43" s="103"/>
      <c r="Q43" s="104"/>
      <c r="R43" s="108"/>
      <c r="S43" s="109"/>
      <c r="T43" s="110"/>
      <c r="U43" s="114"/>
      <c r="V43" s="114"/>
      <c r="W43" s="114"/>
      <c r="X43" s="33"/>
      <c r="Y43" s="34"/>
      <c r="Z43" s="35"/>
      <c r="AA43" s="116"/>
      <c r="AB43" s="101"/>
      <c r="AC43" s="95"/>
      <c r="AD43" s="80"/>
      <c r="AE43" s="73"/>
      <c r="AF43" s="73"/>
      <c r="AG43" s="73"/>
      <c r="AH43" s="76"/>
      <c r="AI43" s="79"/>
      <c r="AJ43" s="79"/>
    </row>
    <row r="44" spans="1:36" ht="15">
      <c r="A44" s="121">
        <v>2</v>
      </c>
      <c r="B44" s="129" t="s">
        <v>55</v>
      </c>
      <c r="C44" s="55">
        <v>8</v>
      </c>
      <c r="D44" s="56" t="s">
        <v>58</v>
      </c>
      <c r="E44" s="57">
        <v>5</v>
      </c>
      <c r="F44" s="52"/>
      <c r="G44" s="53"/>
      <c r="H44" s="54"/>
      <c r="I44" s="66">
        <v>6</v>
      </c>
      <c r="J44" s="67" t="s">
        <v>58</v>
      </c>
      <c r="K44" s="68">
        <v>8</v>
      </c>
      <c r="L44" s="55">
        <v>8</v>
      </c>
      <c r="M44" s="56" t="s">
        <v>58</v>
      </c>
      <c r="N44" s="57">
        <v>4</v>
      </c>
      <c r="O44" s="55">
        <v>8</v>
      </c>
      <c r="P44" s="56" t="s">
        <v>58</v>
      </c>
      <c r="Q44" s="57">
        <v>2</v>
      </c>
      <c r="R44" s="55"/>
      <c r="S44" s="56"/>
      <c r="T44" s="57"/>
      <c r="U44" s="113">
        <v>3</v>
      </c>
      <c r="V44" s="113">
        <v>1</v>
      </c>
      <c r="W44" s="113">
        <v>0</v>
      </c>
      <c r="X44" s="25">
        <f>C44+F44+I44+L44+O44+R44</f>
        <v>30</v>
      </c>
      <c r="Y44" s="24"/>
      <c r="Z44" s="36">
        <f>E44+K44+N44+Q44+T44</f>
        <v>19</v>
      </c>
      <c r="AA44" s="115">
        <f>SUM(C45:T45)</f>
        <v>7</v>
      </c>
      <c r="AB44" s="124">
        <v>2</v>
      </c>
      <c r="AC44" s="72"/>
      <c r="AD44" s="80"/>
      <c r="AE44" s="73"/>
      <c r="AF44" s="73"/>
      <c r="AG44" s="73"/>
      <c r="AH44" s="76"/>
      <c r="AI44" s="79"/>
      <c r="AJ44" s="79"/>
    </row>
    <row r="45" spans="1:36" ht="15">
      <c r="A45" s="122"/>
      <c r="B45" s="130"/>
      <c r="C45" s="102">
        <v>2</v>
      </c>
      <c r="D45" s="103"/>
      <c r="E45" s="104"/>
      <c r="F45" s="118"/>
      <c r="G45" s="119"/>
      <c r="H45" s="120"/>
      <c r="I45" s="131">
        <v>1</v>
      </c>
      <c r="J45" s="132"/>
      <c r="K45" s="133"/>
      <c r="L45" s="108">
        <v>2</v>
      </c>
      <c r="M45" s="109"/>
      <c r="N45" s="110"/>
      <c r="O45" s="108">
        <v>2</v>
      </c>
      <c r="P45" s="109"/>
      <c r="Q45" s="110"/>
      <c r="R45" s="108"/>
      <c r="S45" s="109"/>
      <c r="T45" s="110"/>
      <c r="U45" s="114"/>
      <c r="V45" s="114"/>
      <c r="W45" s="114"/>
      <c r="X45" s="33"/>
      <c r="Y45" s="34"/>
      <c r="Z45" s="35"/>
      <c r="AA45" s="116"/>
      <c r="AB45" s="125"/>
      <c r="AC45" s="72"/>
      <c r="AD45" s="80"/>
      <c r="AE45" s="73"/>
      <c r="AF45" s="73"/>
      <c r="AG45" s="73"/>
      <c r="AH45" s="76"/>
      <c r="AI45" s="79"/>
      <c r="AJ45" s="79"/>
    </row>
    <row r="46" spans="1:36" ht="15">
      <c r="A46" s="121">
        <v>3</v>
      </c>
      <c r="B46" s="129" t="s">
        <v>56</v>
      </c>
      <c r="C46" s="55">
        <v>8</v>
      </c>
      <c r="D46" s="56" t="s">
        <v>58</v>
      </c>
      <c r="E46" s="57">
        <v>6</v>
      </c>
      <c r="F46" s="66">
        <v>8</v>
      </c>
      <c r="G46" s="67" t="s">
        <v>58</v>
      </c>
      <c r="H46" s="68">
        <v>6</v>
      </c>
      <c r="I46" s="52"/>
      <c r="J46" s="53"/>
      <c r="K46" s="54"/>
      <c r="L46" s="55">
        <v>8</v>
      </c>
      <c r="M46" s="56" t="s">
        <v>58</v>
      </c>
      <c r="N46" s="57">
        <v>3</v>
      </c>
      <c r="O46" s="55">
        <v>8</v>
      </c>
      <c r="P46" s="56" t="s">
        <v>58</v>
      </c>
      <c r="Q46" s="57">
        <v>3</v>
      </c>
      <c r="R46" s="55"/>
      <c r="S46" s="56"/>
      <c r="T46" s="57"/>
      <c r="U46" s="113">
        <v>4</v>
      </c>
      <c r="V46" s="113">
        <v>0</v>
      </c>
      <c r="W46" s="113">
        <v>0</v>
      </c>
      <c r="X46" s="25">
        <f>C46+F46+L46+O46+R46</f>
        <v>32</v>
      </c>
      <c r="Y46" s="24"/>
      <c r="Z46" s="36">
        <f>E46+H46+N46+Q46+T46</f>
        <v>18</v>
      </c>
      <c r="AA46" s="115">
        <f>SUM(C47:T47)</f>
        <v>8</v>
      </c>
      <c r="AB46" s="124">
        <v>1</v>
      </c>
      <c r="AC46" s="72"/>
      <c r="AD46" s="80"/>
      <c r="AE46" s="73"/>
      <c r="AF46" s="73"/>
      <c r="AG46" s="73"/>
      <c r="AH46" s="76"/>
      <c r="AI46" s="79"/>
      <c r="AJ46" s="79"/>
    </row>
    <row r="47" spans="1:36" ht="15" customHeight="1">
      <c r="A47" s="122"/>
      <c r="B47" s="130"/>
      <c r="C47" s="102">
        <v>2</v>
      </c>
      <c r="D47" s="103"/>
      <c r="E47" s="104"/>
      <c r="F47" s="126">
        <v>2</v>
      </c>
      <c r="G47" s="127"/>
      <c r="H47" s="128"/>
      <c r="I47" s="118"/>
      <c r="J47" s="119"/>
      <c r="K47" s="120"/>
      <c r="L47" s="108">
        <v>2</v>
      </c>
      <c r="M47" s="109"/>
      <c r="N47" s="110"/>
      <c r="O47" s="108">
        <v>2</v>
      </c>
      <c r="P47" s="109"/>
      <c r="Q47" s="110"/>
      <c r="R47" s="108"/>
      <c r="S47" s="109"/>
      <c r="T47" s="110"/>
      <c r="U47" s="114"/>
      <c r="V47" s="114"/>
      <c r="W47" s="114"/>
      <c r="X47" s="33"/>
      <c r="Y47" s="34"/>
      <c r="Z47" s="35"/>
      <c r="AA47" s="116"/>
      <c r="AB47" s="125"/>
      <c r="AC47" s="72"/>
      <c r="AD47" s="80"/>
      <c r="AE47" s="73"/>
      <c r="AF47" s="73"/>
      <c r="AG47" s="73"/>
      <c r="AH47" s="76"/>
      <c r="AI47" s="79"/>
      <c r="AJ47" s="79"/>
    </row>
    <row r="48" spans="1:36" ht="15" customHeight="1">
      <c r="A48" s="121">
        <v>4</v>
      </c>
      <c r="B48" s="112" t="s">
        <v>57</v>
      </c>
      <c r="C48" s="55">
        <v>8</v>
      </c>
      <c r="D48" s="56" t="s">
        <v>58</v>
      </c>
      <c r="E48" s="57">
        <v>5</v>
      </c>
      <c r="F48" s="55">
        <v>4</v>
      </c>
      <c r="G48" s="56" t="s">
        <v>58</v>
      </c>
      <c r="H48" s="57">
        <v>8</v>
      </c>
      <c r="I48" s="55">
        <v>3</v>
      </c>
      <c r="J48" s="56" t="s">
        <v>58</v>
      </c>
      <c r="K48" s="57">
        <v>8</v>
      </c>
      <c r="L48" s="52"/>
      <c r="M48" s="53"/>
      <c r="N48" s="54"/>
      <c r="O48" s="55">
        <v>8</v>
      </c>
      <c r="P48" s="56" t="s">
        <v>58</v>
      </c>
      <c r="Q48" s="57">
        <v>2</v>
      </c>
      <c r="R48" s="55"/>
      <c r="S48" s="56"/>
      <c r="T48" s="57"/>
      <c r="U48" s="123">
        <v>2</v>
      </c>
      <c r="V48" s="123">
        <v>2</v>
      </c>
      <c r="W48" s="123">
        <v>0</v>
      </c>
      <c r="X48" s="25">
        <f>C48+F48+I48+O48+R48</f>
        <v>23</v>
      </c>
      <c r="Y48" s="24"/>
      <c r="Z48" s="36">
        <f>E48+H48+K48+Q48+T48</f>
        <v>23</v>
      </c>
      <c r="AA48" s="115">
        <f>SUM(C49:T49)</f>
        <v>6</v>
      </c>
      <c r="AB48" s="117">
        <v>3</v>
      </c>
      <c r="AC48" s="72"/>
      <c r="AD48" s="80"/>
      <c r="AE48" s="73"/>
      <c r="AF48" s="73"/>
      <c r="AG48" s="73"/>
      <c r="AH48" s="76"/>
      <c r="AI48" s="79"/>
      <c r="AJ48" s="79"/>
    </row>
    <row r="49" spans="1:36" ht="15" customHeight="1">
      <c r="A49" s="122"/>
      <c r="B49" s="112"/>
      <c r="C49" s="102">
        <v>2</v>
      </c>
      <c r="D49" s="103"/>
      <c r="E49" s="104"/>
      <c r="F49" s="102">
        <v>1</v>
      </c>
      <c r="G49" s="103"/>
      <c r="H49" s="104"/>
      <c r="I49" s="102">
        <v>1</v>
      </c>
      <c r="J49" s="103"/>
      <c r="K49" s="104"/>
      <c r="L49" s="118"/>
      <c r="M49" s="119"/>
      <c r="N49" s="120"/>
      <c r="O49" s="108">
        <v>2</v>
      </c>
      <c r="P49" s="109"/>
      <c r="Q49" s="110"/>
      <c r="R49" s="108"/>
      <c r="S49" s="109"/>
      <c r="T49" s="110"/>
      <c r="U49" s="123"/>
      <c r="V49" s="123"/>
      <c r="W49" s="123"/>
      <c r="X49" s="33"/>
      <c r="Y49" s="34"/>
      <c r="Z49" s="35"/>
      <c r="AA49" s="116"/>
      <c r="AB49" s="117"/>
      <c r="AC49" s="72"/>
      <c r="AD49" s="80"/>
      <c r="AE49" s="73"/>
      <c r="AF49" s="73"/>
      <c r="AG49" s="73"/>
      <c r="AH49" s="76"/>
      <c r="AI49" s="79"/>
      <c r="AJ49" s="79"/>
    </row>
    <row r="50" spans="1:36" ht="15" customHeight="1">
      <c r="A50" s="111">
        <v>5</v>
      </c>
      <c r="B50" s="112" t="s">
        <v>48</v>
      </c>
      <c r="C50" s="55">
        <v>1</v>
      </c>
      <c r="D50" s="56" t="s">
        <v>58</v>
      </c>
      <c r="E50" s="57">
        <v>8</v>
      </c>
      <c r="F50" s="55">
        <v>2</v>
      </c>
      <c r="G50" s="56" t="s">
        <v>58</v>
      </c>
      <c r="H50" s="57">
        <v>8</v>
      </c>
      <c r="I50" s="55">
        <v>3</v>
      </c>
      <c r="J50" s="56" t="s">
        <v>58</v>
      </c>
      <c r="K50" s="57">
        <v>8</v>
      </c>
      <c r="L50" s="55">
        <v>2</v>
      </c>
      <c r="M50" s="56" t="s">
        <v>58</v>
      </c>
      <c r="N50" s="57">
        <v>8</v>
      </c>
      <c r="O50" s="52"/>
      <c r="P50" s="53"/>
      <c r="Q50" s="54"/>
      <c r="R50" s="55"/>
      <c r="S50" s="56"/>
      <c r="T50" s="57"/>
      <c r="U50" s="113">
        <v>0</v>
      </c>
      <c r="V50" s="113">
        <v>4</v>
      </c>
      <c r="W50" s="113">
        <v>0</v>
      </c>
      <c r="X50" s="25">
        <f>C50+F50+I50+L50+R50</f>
        <v>8</v>
      </c>
      <c r="Y50" s="24"/>
      <c r="Z50" s="36">
        <f>E50+H50+K50+N50+T50</f>
        <v>32</v>
      </c>
      <c r="AA50" s="115">
        <f>SUM(C51:T51)</f>
        <v>4</v>
      </c>
      <c r="AB50" s="100">
        <v>5</v>
      </c>
      <c r="AC50" s="96"/>
      <c r="AD50" s="80"/>
      <c r="AE50" s="73"/>
      <c r="AF50" s="73"/>
      <c r="AG50" s="73"/>
      <c r="AH50" s="76"/>
      <c r="AI50" s="79"/>
      <c r="AJ50" s="79"/>
    </row>
    <row r="51" spans="1:36" ht="15" customHeight="1">
      <c r="A51" s="111"/>
      <c r="B51" s="112"/>
      <c r="C51" s="102">
        <v>1</v>
      </c>
      <c r="D51" s="103"/>
      <c r="E51" s="104"/>
      <c r="F51" s="102">
        <v>1</v>
      </c>
      <c r="G51" s="103"/>
      <c r="H51" s="104"/>
      <c r="I51" s="102">
        <v>1</v>
      </c>
      <c r="J51" s="103"/>
      <c r="K51" s="104"/>
      <c r="L51" s="102">
        <v>1</v>
      </c>
      <c r="M51" s="103"/>
      <c r="N51" s="104"/>
      <c r="O51" s="105"/>
      <c r="P51" s="106"/>
      <c r="Q51" s="107"/>
      <c r="R51" s="108"/>
      <c r="S51" s="109"/>
      <c r="T51" s="110"/>
      <c r="U51" s="114"/>
      <c r="V51" s="114"/>
      <c r="W51" s="114"/>
      <c r="X51" s="33"/>
      <c r="Y51" s="34"/>
      <c r="Z51" s="35"/>
      <c r="AA51" s="116"/>
      <c r="AB51" s="101"/>
      <c r="AC51" s="93"/>
      <c r="AD51" s="81"/>
      <c r="AE51" s="74"/>
      <c r="AF51" s="74"/>
      <c r="AG51" s="74"/>
      <c r="AH51" s="77"/>
      <c r="AI51" s="79"/>
      <c r="AJ51" s="79"/>
    </row>
    <row r="52" spans="1:29" ht="15" customHeight="1">
      <c r="A52" s="5"/>
      <c r="B52" s="82"/>
      <c r="D52"/>
      <c r="E52"/>
      <c r="F52"/>
      <c r="G52"/>
      <c r="H52"/>
      <c r="I52" s="1"/>
      <c r="J52" s="1"/>
      <c r="K52" s="14"/>
      <c r="L52"/>
      <c r="M52"/>
      <c r="N52"/>
      <c r="O52"/>
      <c r="P52"/>
      <c r="Q52"/>
      <c r="R52"/>
      <c r="S52"/>
      <c r="T52"/>
      <c r="Y52"/>
      <c r="AC52" s="97"/>
    </row>
    <row r="53" spans="1:29" ht="15" customHeight="1">
      <c r="A53" s="5"/>
      <c r="B53" s="75"/>
      <c r="D53"/>
      <c r="E53"/>
      <c r="F53"/>
      <c r="G53"/>
      <c r="H53"/>
      <c r="I53" s="1"/>
      <c r="J53" s="1"/>
      <c r="K53" s="14"/>
      <c r="L53"/>
      <c r="M53"/>
      <c r="N53"/>
      <c r="O53"/>
      <c r="P53"/>
      <c r="Q53"/>
      <c r="R53"/>
      <c r="S53"/>
      <c r="T53"/>
      <c r="Y53"/>
      <c r="AC53" s="97"/>
    </row>
    <row r="54" spans="1:29" ht="15" customHeight="1">
      <c r="A54" s="5" t="s">
        <v>46</v>
      </c>
      <c r="B54" s="75" t="s">
        <v>79</v>
      </c>
      <c r="D54"/>
      <c r="E54"/>
      <c r="F54"/>
      <c r="G54"/>
      <c r="H54"/>
      <c r="I54" s="1"/>
      <c r="J54" s="1"/>
      <c r="K54" s="14"/>
      <c r="L54"/>
      <c r="M54"/>
      <c r="N54"/>
      <c r="O54"/>
      <c r="P54"/>
      <c r="Q54"/>
      <c r="R54"/>
      <c r="S54"/>
      <c r="T54"/>
      <c r="Y54"/>
      <c r="AC54" s="97"/>
    </row>
    <row r="55" spans="1:29" ht="15" customHeight="1">
      <c r="A55" s="5" t="s">
        <v>44</v>
      </c>
      <c r="B55" s="75" t="s">
        <v>67</v>
      </c>
      <c r="D55"/>
      <c r="E55"/>
      <c r="F55"/>
      <c r="G55"/>
      <c r="H55"/>
      <c r="I55" s="1"/>
      <c r="J55" s="1"/>
      <c r="K55" s="14"/>
      <c r="L55"/>
      <c r="M55"/>
      <c r="N55"/>
      <c r="O55"/>
      <c r="P55"/>
      <c r="Q55"/>
      <c r="R55"/>
      <c r="S55"/>
      <c r="T55"/>
      <c r="Y55"/>
      <c r="AC55" s="97"/>
    </row>
    <row r="56" spans="1:29" ht="15" customHeight="1">
      <c r="A56" s="5" t="s">
        <v>45</v>
      </c>
      <c r="B56" s="75" t="s">
        <v>47</v>
      </c>
      <c r="D56"/>
      <c r="E56"/>
      <c r="F56"/>
      <c r="G56"/>
      <c r="H56"/>
      <c r="I56" s="1"/>
      <c r="J56" s="1"/>
      <c r="K56" s="14"/>
      <c r="L56"/>
      <c r="M56"/>
      <c r="N56"/>
      <c r="O56"/>
      <c r="P56"/>
      <c r="Q56"/>
      <c r="R56"/>
      <c r="S56"/>
      <c r="T56"/>
      <c r="Y56"/>
      <c r="AC56" s="97"/>
    </row>
    <row r="57" spans="1:29" ht="12.75">
      <c r="A57" s="5"/>
      <c r="B57" s="75"/>
      <c r="AC57" s="93"/>
    </row>
    <row r="58" spans="1:2" ht="12.75">
      <c r="A58" s="5"/>
      <c r="B58" s="75"/>
    </row>
    <row r="59" spans="1:2" ht="12.75">
      <c r="A59" s="5"/>
      <c r="B59" s="75"/>
    </row>
    <row r="60" spans="1:2" ht="12.75">
      <c r="A60" s="5"/>
      <c r="B60" s="75"/>
    </row>
    <row r="61" ht="12.75">
      <c r="B61" s="75"/>
    </row>
    <row r="62" ht="12.75">
      <c r="B62" s="75"/>
    </row>
  </sheetData>
  <sheetProtection/>
  <mergeCells count="225">
    <mergeCell ref="AB31:AB32"/>
    <mergeCell ref="W29:W30"/>
    <mergeCell ref="AB29:AB30"/>
    <mergeCell ref="X32:Z32"/>
    <mergeCell ref="AA31:AA32"/>
    <mergeCell ref="X30:Z30"/>
    <mergeCell ref="AA29:AA30"/>
    <mergeCell ref="W31:W32"/>
    <mergeCell ref="R32:T32"/>
    <mergeCell ref="R30:T30"/>
    <mergeCell ref="O32:Q32"/>
    <mergeCell ref="L30:N30"/>
    <mergeCell ref="O30:Q30"/>
    <mergeCell ref="V29:V30"/>
    <mergeCell ref="U29:U30"/>
    <mergeCell ref="U31:U32"/>
    <mergeCell ref="V31:V32"/>
    <mergeCell ref="A29:A30"/>
    <mergeCell ref="B29:B30"/>
    <mergeCell ref="A31:A32"/>
    <mergeCell ref="B31:B32"/>
    <mergeCell ref="C32:E32"/>
    <mergeCell ref="F32:H32"/>
    <mergeCell ref="I32:K32"/>
    <mergeCell ref="L32:N32"/>
    <mergeCell ref="B15:B16"/>
    <mergeCell ref="C30:E30"/>
    <mergeCell ref="F30:H30"/>
    <mergeCell ref="I30:K30"/>
    <mergeCell ref="F28:H28"/>
    <mergeCell ref="I28:K28"/>
    <mergeCell ref="F24:H24"/>
    <mergeCell ref="I16:K16"/>
    <mergeCell ref="F26:H26"/>
    <mergeCell ref="A23:A24"/>
    <mergeCell ref="C28:E28"/>
    <mergeCell ref="A25:A26"/>
    <mergeCell ref="B25:B26"/>
    <mergeCell ref="A27:A28"/>
    <mergeCell ref="B27:B28"/>
    <mergeCell ref="B23:B24"/>
    <mergeCell ref="C24:E24"/>
    <mergeCell ref="C26:E26"/>
    <mergeCell ref="I6:K6"/>
    <mergeCell ref="L6:N6"/>
    <mergeCell ref="O12:Q12"/>
    <mergeCell ref="O6:Q6"/>
    <mergeCell ref="L8:N8"/>
    <mergeCell ref="AB27:AB28"/>
    <mergeCell ref="X26:Z26"/>
    <mergeCell ref="W27:W28"/>
    <mergeCell ref="U25:U26"/>
    <mergeCell ref="V25:V26"/>
    <mergeCell ref="U27:U28"/>
    <mergeCell ref="V27:V28"/>
    <mergeCell ref="AA27:AA28"/>
    <mergeCell ref="W25:W26"/>
    <mergeCell ref="AB25:AB26"/>
    <mergeCell ref="AA25:AA26"/>
    <mergeCell ref="I24:K24"/>
    <mergeCell ref="L24:N24"/>
    <mergeCell ref="R24:T24"/>
    <mergeCell ref="I26:K26"/>
    <mergeCell ref="O24:Q24"/>
    <mergeCell ref="W23:W24"/>
    <mergeCell ref="AB23:AB24"/>
    <mergeCell ref="U23:U24"/>
    <mergeCell ref="AA23:AA24"/>
    <mergeCell ref="AB17:AB18"/>
    <mergeCell ref="V23:V24"/>
    <mergeCell ref="O18:Q18"/>
    <mergeCell ref="L28:N28"/>
    <mergeCell ref="O28:Q28"/>
    <mergeCell ref="R28:T28"/>
    <mergeCell ref="L26:N26"/>
    <mergeCell ref="O26:Q26"/>
    <mergeCell ref="R26:T26"/>
    <mergeCell ref="A17:A18"/>
    <mergeCell ref="B17:B18"/>
    <mergeCell ref="U17:U18"/>
    <mergeCell ref="V17:V18"/>
    <mergeCell ref="C18:E18"/>
    <mergeCell ref="F18:H18"/>
    <mergeCell ref="I18:K18"/>
    <mergeCell ref="L18:N18"/>
    <mergeCell ref="A15:A16"/>
    <mergeCell ref="C14:E14"/>
    <mergeCell ref="AA17:AA18"/>
    <mergeCell ref="O14:Q14"/>
    <mergeCell ref="R18:T18"/>
    <mergeCell ref="W17:W18"/>
    <mergeCell ref="W13:W14"/>
    <mergeCell ref="O16:Q16"/>
    <mergeCell ref="R16:T16"/>
    <mergeCell ref="W15:W16"/>
    <mergeCell ref="A13:A14"/>
    <mergeCell ref="B13:B14"/>
    <mergeCell ref="U13:U14"/>
    <mergeCell ref="V13:V14"/>
    <mergeCell ref="R14:T14"/>
    <mergeCell ref="F14:H14"/>
    <mergeCell ref="I14:K14"/>
    <mergeCell ref="L14:N14"/>
    <mergeCell ref="U15:U16"/>
    <mergeCell ref="V15:V16"/>
    <mergeCell ref="C16:E16"/>
    <mergeCell ref="F16:H16"/>
    <mergeCell ref="L16:N16"/>
    <mergeCell ref="AB13:AB14"/>
    <mergeCell ref="AA13:AA14"/>
    <mergeCell ref="AB15:AB16"/>
    <mergeCell ref="AA15:AA16"/>
    <mergeCell ref="AB11:AB12"/>
    <mergeCell ref="W11:W12"/>
    <mergeCell ref="AA11:AA12"/>
    <mergeCell ref="V9:V10"/>
    <mergeCell ref="O10:Q10"/>
    <mergeCell ref="R10:T10"/>
    <mergeCell ref="AB9:AB10"/>
    <mergeCell ref="A9:A10"/>
    <mergeCell ref="B9:B10"/>
    <mergeCell ref="U9:U10"/>
    <mergeCell ref="O8:Q8"/>
    <mergeCell ref="R8:T8"/>
    <mergeCell ref="A7:A8"/>
    <mergeCell ref="C10:E10"/>
    <mergeCell ref="F10:H10"/>
    <mergeCell ref="I10:K10"/>
    <mergeCell ref="L10:N10"/>
    <mergeCell ref="A11:A12"/>
    <mergeCell ref="B11:B12"/>
    <mergeCell ref="U11:U12"/>
    <mergeCell ref="V11:V12"/>
    <mergeCell ref="R12:T12"/>
    <mergeCell ref="C12:E12"/>
    <mergeCell ref="F12:H12"/>
    <mergeCell ref="I12:K12"/>
    <mergeCell ref="L12:N12"/>
    <mergeCell ref="AB7:AB8"/>
    <mergeCell ref="B7:B8"/>
    <mergeCell ref="U7:U8"/>
    <mergeCell ref="V7:V8"/>
    <mergeCell ref="C8:E8"/>
    <mergeCell ref="F8:H8"/>
    <mergeCell ref="I8:K8"/>
    <mergeCell ref="AA7:AA8"/>
    <mergeCell ref="B1:AH1"/>
    <mergeCell ref="A5:A6"/>
    <mergeCell ref="B5:B6"/>
    <mergeCell ref="U5:U6"/>
    <mergeCell ref="V5:V6"/>
    <mergeCell ref="W5:W6"/>
    <mergeCell ref="AB5:AB6"/>
    <mergeCell ref="C6:E6"/>
    <mergeCell ref="R6:T6"/>
    <mergeCell ref="F6:H6"/>
    <mergeCell ref="AA5:AA6"/>
    <mergeCell ref="AA9:AA10"/>
    <mergeCell ref="W9:W10"/>
    <mergeCell ref="W7:W8"/>
    <mergeCell ref="A42:A43"/>
    <mergeCell ref="B42:B43"/>
    <mergeCell ref="U42:U43"/>
    <mergeCell ref="V42:V43"/>
    <mergeCell ref="W42:W43"/>
    <mergeCell ref="AA42:AA43"/>
    <mergeCell ref="AB42:AB43"/>
    <mergeCell ref="C43:E43"/>
    <mergeCell ref="F43:H43"/>
    <mergeCell ref="I43:K43"/>
    <mergeCell ref="L43:N43"/>
    <mergeCell ref="O43:Q43"/>
    <mergeCell ref="R43:T43"/>
    <mergeCell ref="A44:A45"/>
    <mergeCell ref="B44:B45"/>
    <mergeCell ref="U44:U45"/>
    <mergeCell ref="V44:V45"/>
    <mergeCell ref="W44:W45"/>
    <mergeCell ref="AA44:AA45"/>
    <mergeCell ref="AB44:AB45"/>
    <mergeCell ref="C45:E45"/>
    <mergeCell ref="F45:H45"/>
    <mergeCell ref="I45:K45"/>
    <mergeCell ref="L45:N45"/>
    <mergeCell ref="O45:Q45"/>
    <mergeCell ref="R45:T45"/>
    <mergeCell ref="A46:A47"/>
    <mergeCell ref="B46:B47"/>
    <mergeCell ref="U46:U47"/>
    <mergeCell ref="V46:V47"/>
    <mergeCell ref="W46:W47"/>
    <mergeCell ref="AA46:AA47"/>
    <mergeCell ref="AB46:AB47"/>
    <mergeCell ref="C47:E47"/>
    <mergeCell ref="F47:H47"/>
    <mergeCell ref="I47:K47"/>
    <mergeCell ref="L47:N47"/>
    <mergeCell ref="O47:Q47"/>
    <mergeCell ref="R47:T47"/>
    <mergeCell ref="A48:A49"/>
    <mergeCell ref="B48:B49"/>
    <mergeCell ref="U48:U49"/>
    <mergeCell ref="V48:V49"/>
    <mergeCell ref="W48:W49"/>
    <mergeCell ref="AA48:AA49"/>
    <mergeCell ref="AB48:AB49"/>
    <mergeCell ref="C49:E49"/>
    <mergeCell ref="F49:H49"/>
    <mergeCell ref="I49:K49"/>
    <mergeCell ref="L49:N49"/>
    <mergeCell ref="O49:Q49"/>
    <mergeCell ref="R49:T49"/>
    <mergeCell ref="A50:A51"/>
    <mergeCell ref="B50:B51"/>
    <mergeCell ref="U50:U51"/>
    <mergeCell ref="V50:V51"/>
    <mergeCell ref="W50:W51"/>
    <mergeCell ref="AA50:AA51"/>
    <mergeCell ref="AB50:AB51"/>
    <mergeCell ref="C51:E51"/>
    <mergeCell ref="F51:H51"/>
    <mergeCell ref="I51:K51"/>
    <mergeCell ref="L51:N51"/>
    <mergeCell ref="O51:Q51"/>
    <mergeCell ref="R51:T51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5"/>
  <sheetViews>
    <sheetView zoomScalePageLayoutView="0" workbookViewId="0" topLeftCell="A25">
      <selection activeCell="I40" sqref="I40"/>
    </sheetView>
  </sheetViews>
  <sheetFormatPr defaultColWidth="9.140625" defaultRowHeight="12.75"/>
  <cols>
    <col min="1" max="1" width="1.28515625" style="0" customWidth="1"/>
    <col min="2" max="7" width="17.8515625" style="0" customWidth="1"/>
  </cols>
  <sheetData>
    <row r="1" ht="24" customHeight="1">
      <c r="B1" t="s">
        <v>71</v>
      </c>
    </row>
    <row r="3" ht="12.75">
      <c r="C3" t="s">
        <v>70</v>
      </c>
    </row>
    <row r="4" ht="12.75">
      <c r="C4" t="s">
        <v>77</v>
      </c>
    </row>
    <row r="5" spans="2:4" ht="12.75">
      <c r="B5" t="s">
        <v>70</v>
      </c>
      <c r="C5" s="98">
        <v>1</v>
      </c>
      <c r="D5" t="s">
        <v>70</v>
      </c>
    </row>
    <row r="6" ht="12.75">
      <c r="D6" t="s">
        <v>82</v>
      </c>
    </row>
    <row r="7" ht="12.75">
      <c r="C7" t="s">
        <v>62</v>
      </c>
    </row>
    <row r="9" ht="12.75">
      <c r="E9" t="s">
        <v>72</v>
      </c>
    </row>
    <row r="10" spans="3:5" ht="12.75">
      <c r="C10" t="s">
        <v>72</v>
      </c>
      <c r="E10" t="s">
        <v>90</v>
      </c>
    </row>
    <row r="12" spans="3:4" ht="12.75">
      <c r="C12" s="98">
        <v>2</v>
      </c>
      <c r="D12" t="s">
        <v>72</v>
      </c>
    </row>
    <row r="13" ht="12.75">
      <c r="D13" t="s">
        <v>83</v>
      </c>
    </row>
    <row r="14" spans="3:5" ht="12.75">
      <c r="C14" t="s">
        <v>73</v>
      </c>
      <c r="E14" s="87" t="s">
        <v>60</v>
      </c>
    </row>
    <row r="16" ht="12.75">
      <c r="E16" t="s">
        <v>72</v>
      </c>
    </row>
    <row r="17" ht="12.75">
      <c r="C17" t="s">
        <v>69</v>
      </c>
    </row>
    <row r="19" spans="3:4" ht="12.75">
      <c r="C19" s="98">
        <v>3</v>
      </c>
      <c r="D19" t="s">
        <v>74</v>
      </c>
    </row>
    <row r="20" ht="12.75">
      <c r="D20" t="s">
        <v>94</v>
      </c>
    </row>
    <row r="21" ht="12.75">
      <c r="C21" t="s">
        <v>74</v>
      </c>
    </row>
    <row r="23" ht="12.75">
      <c r="E23" t="s">
        <v>88</v>
      </c>
    </row>
    <row r="24" spans="3:5" ht="12.75">
      <c r="C24" t="s">
        <v>68</v>
      </c>
      <c r="E24" t="s">
        <v>89</v>
      </c>
    </row>
    <row r="26" spans="2:4" ht="12.75">
      <c r="B26" t="s">
        <v>75</v>
      </c>
      <c r="C26" s="98">
        <v>4</v>
      </c>
      <c r="D26" t="s">
        <v>68</v>
      </c>
    </row>
    <row r="27" ht="12.75">
      <c r="D27" t="s">
        <v>93</v>
      </c>
    </row>
    <row r="28" ht="12.75">
      <c r="C28" t="s">
        <v>75</v>
      </c>
    </row>
    <row r="29" ht="12.75">
      <c r="C29" t="s">
        <v>80</v>
      </c>
    </row>
    <row r="30" spans="2:4" ht="12.75">
      <c r="B30" t="s">
        <v>76</v>
      </c>
      <c r="D30" s="87" t="s">
        <v>41</v>
      </c>
    </row>
    <row r="31" ht="12.75">
      <c r="D31" t="s">
        <v>70</v>
      </c>
    </row>
    <row r="32" ht="12.75">
      <c r="B32" s="87" t="s">
        <v>43</v>
      </c>
    </row>
    <row r="33" ht="12.75">
      <c r="E33" t="s">
        <v>74</v>
      </c>
    </row>
    <row r="34" spans="2:10" ht="12.75">
      <c r="B34" t="s">
        <v>71</v>
      </c>
      <c r="D34" t="s">
        <v>74</v>
      </c>
      <c r="J34" t="s">
        <v>78</v>
      </c>
    </row>
    <row r="36" ht="12.75">
      <c r="C36" t="s">
        <v>86</v>
      </c>
    </row>
    <row r="37" ht="12.75">
      <c r="C37" t="s">
        <v>87</v>
      </c>
    </row>
    <row r="38" spans="2:4" ht="12.75">
      <c r="B38" t="s">
        <v>76</v>
      </c>
      <c r="D38" s="87" t="s">
        <v>42</v>
      </c>
    </row>
    <row r="39" ht="12.75">
      <c r="D39" t="s">
        <v>73</v>
      </c>
    </row>
    <row r="40" spans="2:3" ht="12.75">
      <c r="B40" s="87" t="s">
        <v>40</v>
      </c>
      <c r="C40" s="7"/>
    </row>
    <row r="41" ht="12.75">
      <c r="E41" t="s">
        <v>75</v>
      </c>
    </row>
    <row r="42" spans="2:4" ht="12.75">
      <c r="B42" t="s">
        <v>62</v>
      </c>
      <c r="D42" t="s">
        <v>75</v>
      </c>
    </row>
    <row r="44" spans="3:6" ht="12.75">
      <c r="C44" t="s">
        <v>62</v>
      </c>
      <c r="F44" s="14" t="s">
        <v>81</v>
      </c>
    </row>
    <row r="45" spans="3:6" ht="12.75">
      <c r="C45" t="s">
        <v>91</v>
      </c>
      <c r="F45" s="99"/>
    </row>
    <row r="46" spans="2:6" ht="12.75">
      <c r="B46" t="s">
        <v>73</v>
      </c>
      <c r="D46" s="87" t="s">
        <v>59</v>
      </c>
      <c r="F46" s="99" t="s">
        <v>100</v>
      </c>
    </row>
    <row r="47" ht="12.75">
      <c r="F47" s="99" t="s">
        <v>101</v>
      </c>
    </row>
    <row r="48" spans="4:6" ht="12.75">
      <c r="D48" t="s">
        <v>104</v>
      </c>
      <c r="F48" s="99" t="s">
        <v>102</v>
      </c>
    </row>
    <row r="49" spans="2:6" ht="12.75">
      <c r="B49" t="s">
        <v>69</v>
      </c>
      <c r="F49" s="99" t="s">
        <v>103</v>
      </c>
    </row>
    <row r="50" ht="12.75">
      <c r="F50" s="99" t="s">
        <v>96</v>
      </c>
    </row>
    <row r="51" spans="3:6" ht="12.75">
      <c r="C51" t="s">
        <v>69</v>
      </c>
      <c r="F51" s="99" t="s">
        <v>97</v>
      </c>
    </row>
    <row r="52" spans="3:6" ht="12.75">
      <c r="C52" t="s">
        <v>92</v>
      </c>
      <c r="F52" s="99" t="s">
        <v>98</v>
      </c>
    </row>
    <row r="53" spans="2:6" ht="12.75">
      <c r="B53" t="s">
        <v>75</v>
      </c>
      <c r="F53" s="99" t="s">
        <v>99</v>
      </c>
    </row>
    <row r="54" ht="12.75">
      <c r="F54" s="99" t="s">
        <v>84</v>
      </c>
    </row>
    <row r="55" ht="12.75">
      <c r="F55" s="99" t="s">
        <v>85</v>
      </c>
    </row>
  </sheetData>
  <sheetProtection/>
  <printOptions/>
  <pageMargins left="0.5" right="0.64" top="0.83" bottom="1" header="0.38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3"/>
  <sheetViews>
    <sheetView zoomScalePageLayoutView="0" workbookViewId="0" topLeftCell="A22">
      <selection activeCell="F42" sqref="F42:F43"/>
    </sheetView>
  </sheetViews>
  <sheetFormatPr defaultColWidth="9.140625" defaultRowHeight="12.75"/>
  <cols>
    <col min="1" max="1" width="1.28515625" style="0" customWidth="1"/>
    <col min="2" max="7" width="17.8515625" style="0" customWidth="1"/>
  </cols>
  <sheetData>
    <row r="1" ht="24" customHeight="1">
      <c r="B1" t="s">
        <v>31</v>
      </c>
    </row>
    <row r="5" spans="2:3" ht="12.75">
      <c r="B5" t="s">
        <v>30</v>
      </c>
      <c r="C5" s="98">
        <v>1</v>
      </c>
    </row>
    <row r="7" ht="12.75">
      <c r="C7" t="s">
        <v>32</v>
      </c>
    </row>
    <row r="10" ht="12.75">
      <c r="C10" t="s">
        <v>33</v>
      </c>
    </row>
    <row r="12" ht="12.75">
      <c r="C12" s="98">
        <v>2</v>
      </c>
    </row>
    <row r="14" spans="3:5" ht="12.75">
      <c r="C14" t="s">
        <v>34</v>
      </c>
      <c r="E14" s="87" t="s">
        <v>60</v>
      </c>
    </row>
    <row r="17" ht="12.75">
      <c r="C17" t="s">
        <v>38</v>
      </c>
    </row>
    <row r="19" ht="12.75">
      <c r="C19" s="98">
        <v>3</v>
      </c>
    </row>
    <row r="21" ht="12.75">
      <c r="C21" t="s">
        <v>39</v>
      </c>
    </row>
    <row r="24" ht="12.75">
      <c r="C24" t="s">
        <v>37</v>
      </c>
    </row>
    <row r="26" spans="2:3" ht="12.75">
      <c r="B26" t="s">
        <v>35</v>
      </c>
      <c r="C26" s="98">
        <v>4</v>
      </c>
    </row>
    <row r="30" spans="2:4" ht="12.75">
      <c r="B30" t="s">
        <v>36</v>
      </c>
      <c r="D30" s="87" t="s">
        <v>41</v>
      </c>
    </row>
    <row r="32" ht="12.75">
      <c r="B32" s="87" t="s">
        <v>43</v>
      </c>
    </row>
    <row r="38" ht="12.75">
      <c r="D38" s="87" t="s">
        <v>42</v>
      </c>
    </row>
    <row r="40" spans="2:3" ht="12.75">
      <c r="B40" s="87" t="s">
        <v>40</v>
      </c>
      <c r="C40" s="7"/>
    </row>
    <row r="42" ht="12.75">
      <c r="B42" t="s">
        <v>63</v>
      </c>
    </row>
    <row r="46" spans="2:4" ht="12.75">
      <c r="B46" t="s">
        <v>64</v>
      </c>
      <c r="D46" s="87" t="s">
        <v>59</v>
      </c>
    </row>
    <row r="49" ht="12.75">
      <c r="B49" t="s">
        <v>65</v>
      </c>
    </row>
    <row r="53" ht="12.75">
      <c r="B53" t="s">
        <v>66</v>
      </c>
    </row>
  </sheetData>
  <sheetProtection/>
  <printOptions/>
  <pageMargins left="0.5" right="0.64" top="0.83" bottom="1" header="0.38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</cp:lastModifiedBy>
  <cp:lastPrinted>2013-04-13T16:27:46Z</cp:lastPrinted>
  <dcterms:created xsi:type="dcterms:W3CDTF">1996-10-14T23:33:28Z</dcterms:created>
  <dcterms:modified xsi:type="dcterms:W3CDTF">2018-04-26T07:02:09Z</dcterms:modified>
  <cp:category/>
  <cp:version/>
  <cp:contentType/>
  <cp:contentStatus/>
</cp:coreProperties>
</file>